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F:\综测\"/>
    </mc:Choice>
  </mc:AlternateContent>
  <bookViews>
    <workbookView xWindow="0" yWindow="0" windowWidth="24000" windowHeight="9840" activeTab="2"/>
  </bookViews>
  <sheets>
    <sheet name="地理信息科学19" sheetId="3" r:id="rId1"/>
    <sheet name="环境科学19" sheetId="4" r:id="rId2"/>
    <sheet name="地理科学（师范）19" sheetId="5" r:id="rId3"/>
  </sheets>
  <definedNames>
    <definedName name="_xlnm._FilterDatabase" localSheetId="0" hidden="1">地理信息科学19!$S$4:$S$57</definedName>
  </definedNames>
  <calcPr calcId="152511"/>
</workbook>
</file>

<file path=xl/calcChain.xml><?xml version="1.0" encoding="utf-8"?>
<calcChain xmlns="http://schemas.openxmlformats.org/spreadsheetml/2006/main">
  <c r="L90" i="5" l="1"/>
  <c r="P90" i="5" s="1"/>
  <c r="L89" i="5"/>
  <c r="P89" i="5" s="1"/>
  <c r="L88" i="5"/>
  <c r="P88" i="5" s="1"/>
  <c r="L87" i="5"/>
  <c r="P87" i="5" s="1"/>
  <c r="L86" i="5"/>
  <c r="P86" i="5" s="1"/>
  <c r="O85" i="5"/>
  <c r="P85" i="5" s="1"/>
  <c r="M85" i="5"/>
  <c r="L85" i="5"/>
  <c r="L84" i="5"/>
  <c r="P84" i="5" s="1"/>
  <c r="L83" i="5"/>
  <c r="P83" i="5" s="1"/>
  <c r="L82" i="5"/>
  <c r="P82" i="5" s="1"/>
  <c r="L81" i="5"/>
  <c r="P81" i="5" s="1"/>
  <c r="L80" i="5"/>
  <c r="P80" i="5" s="1"/>
  <c r="L79" i="5"/>
  <c r="P79" i="5" s="1"/>
  <c r="L78" i="5"/>
  <c r="P78" i="5" s="1"/>
  <c r="L77" i="5"/>
  <c r="P77" i="5" s="1"/>
  <c r="L76" i="5"/>
  <c r="P76" i="5" s="1"/>
  <c r="L75" i="5"/>
  <c r="P75" i="5" s="1"/>
  <c r="L74" i="5"/>
  <c r="P74" i="5" s="1"/>
  <c r="L73" i="5"/>
  <c r="P73" i="5" s="1"/>
  <c r="L72" i="5"/>
  <c r="P72" i="5" s="1"/>
  <c r="L71" i="5"/>
  <c r="P71" i="5" s="1"/>
  <c r="L70" i="5"/>
  <c r="P70" i="5" s="1"/>
  <c r="L69" i="5"/>
  <c r="P69" i="5" s="1"/>
  <c r="L68" i="5"/>
  <c r="P68" i="5" s="1"/>
  <c r="L67" i="5"/>
  <c r="P67" i="5" s="1"/>
  <c r="L66" i="5"/>
  <c r="P66" i="5" s="1"/>
  <c r="L65" i="5"/>
  <c r="P65" i="5" s="1"/>
  <c r="L64" i="5"/>
  <c r="P64" i="5" s="1"/>
  <c r="L63" i="5"/>
  <c r="P63" i="5" s="1"/>
  <c r="L62" i="5"/>
  <c r="P62" i="5" s="1"/>
  <c r="L61" i="5"/>
  <c r="P61" i="5" s="1"/>
  <c r="L60" i="5"/>
  <c r="P60" i="5" s="1"/>
  <c r="L59" i="5"/>
  <c r="P59" i="5" s="1"/>
  <c r="L58" i="5"/>
  <c r="P58" i="5" s="1"/>
  <c r="L57" i="5"/>
  <c r="P57" i="5" s="1"/>
  <c r="L56" i="5"/>
  <c r="P56" i="5" s="1"/>
  <c r="L55" i="5"/>
  <c r="P55" i="5" s="1"/>
  <c r="L54" i="5"/>
  <c r="P54" i="5" s="1"/>
  <c r="L53" i="5"/>
  <c r="P53" i="5" s="1"/>
  <c r="L52" i="5"/>
  <c r="P52" i="5" s="1"/>
  <c r="L51" i="5"/>
  <c r="P51" i="5" s="1"/>
  <c r="L50" i="5"/>
  <c r="P50" i="5" s="1"/>
  <c r="L49" i="5"/>
  <c r="P49" i="5" s="1"/>
  <c r="L48" i="5"/>
  <c r="P48" i="5" s="1"/>
  <c r="L47" i="5"/>
  <c r="P47" i="5" s="1"/>
  <c r="L46" i="5"/>
  <c r="P46" i="5" s="1"/>
  <c r="L45" i="5"/>
  <c r="P45" i="5" s="1"/>
  <c r="L44" i="5"/>
  <c r="P44" i="5" s="1"/>
  <c r="L43" i="5"/>
  <c r="P43" i="5" s="1"/>
  <c r="L42" i="5"/>
  <c r="P42" i="5" s="1"/>
  <c r="L41" i="5"/>
  <c r="P41" i="5" s="1"/>
  <c r="L40" i="5"/>
  <c r="P40" i="5" s="1"/>
  <c r="L39" i="5"/>
  <c r="P39" i="5" s="1"/>
  <c r="L38" i="5"/>
  <c r="P38" i="5" s="1"/>
  <c r="L37" i="5"/>
  <c r="P37" i="5" s="1"/>
  <c r="L36" i="5"/>
  <c r="P36" i="5" s="1"/>
  <c r="L35" i="5"/>
  <c r="P35" i="5" s="1"/>
  <c r="L34" i="5"/>
  <c r="P34" i="5" s="1"/>
  <c r="L33" i="5"/>
  <c r="P33" i="5" s="1"/>
  <c r="L32" i="5"/>
  <c r="P32" i="5" s="1"/>
  <c r="L31" i="5"/>
  <c r="P31" i="5" s="1"/>
  <c r="L30" i="5"/>
  <c r="P30" i="5" s="1"/>
  <c r="L29" i="5"/>
  <c r="P29" i="5" s="1"/>
  <c r="L28" i="5"/>
  <c r="P28" i="5" s="1"/>
  <c r="L27" i="5"/>
  <c r="P27" i="5" s="1"/>
  <c r="L26" i="5"/>
  <c r="P26" i="5" s="1"/>
  <c r="L25" i="5"/>
  <c r="P25" i="5" s="1"/>
  <c r="L24" i="5"/>
  <c r="P24" i="5" s="1"/>
  <c r="L23" i="5"/>
  <c r="P23" i="5" s="1"/>
  <c r="L22" i="5"/>
  <c r="P22" i="5" s="1"/>
  <c r="L21" i="5"/>
  <c r="P21" i="5" s="1"/>
  <c r="L20" i="5"/>
  <c r="P20" i="5" s="1"/>
  <c r="L19" i="5"/>
  <c r="P19" i="5" s="1"/>
  <c r="L18" i="5"/>
  <c r="P18" i="5" s="1"/>
  <c r="L17" i="5"/>
  <c r="P17" i="5" s="1"/>
  <c r="L16" i="5"/>
  <c r="P16" i="5" s="1"/>
  <c r="L15" i="5"/>
  <c r="P15" i="5" s="1"/>
  <c r="L14" i="5"/>
  <c r="P14" i="5" s="1"/>
  <c r="L13" i="5"/>
  <c r="P13" i="5" s="1"/>
  <c r="L12" i="5"/>
  <c r="P12" i="5" s="1"/>
  <c r="L11" i="5"/>
  <c r="P11" i="5" s="1"/>
  <c r="L10" i="5"/>
  <c r="P10" i="5" s="1"/>
  <c r="L9" i="5"/>
  <c r="P9" i="5" s="1"/>
  <c r="L8" i="5"/>
  <c r="P8" i="5" s="1"/>
  <c r="L7" i="5"/>
  <c r="P7" i="5" s="1"/>
  <c r="L6" i="5"/>
  <c r="P6" i="5" s="1"/>
</calcChain>
</file>

<file path=xl/sharedStrings.xml><?xml version="1.0" encoding="utf-8"?>
<sst xmlns="http://schemas.openxmlformats.org/spreadsheetml/2006/main" count="1252" uniqueCount="324">
  <si>
    <t>附件2：</t>
  </si>
  <si>
    <t>（盖章）</t>
  </si>
  <si>
    <t>学院分管学生工作领导签名：</t>
  </si>
  <si>
    <t>学院</t>
  </si>
  <si>
    <t>专业年级</t>
  </si>
  <si>
    <t>专业年
级人数</t>
  </si>
  <si>
    <t>班级</t>
  </si>
  <si>
    <t>学号</t>
  </si>
  <si>
    <t>姓名</t>
  </si>
  <si>
    <t>德育
考评分</t>
  </si>
  <si>
    <t>德育
加减分</t>
  </si>
  <si>
    <t>德育
成绩</t>
  </si>
  <si>
    <t>智育
考试分</t>
  </si>
  <si>
    <t>智育
加减分</t>
  </si>
  <si>
    <t>智育
成绩</t>
  </si>
  <si>
    <t>体育
测评分</t>
  </si>
  <si>
    <t>体育
加减分</t>
  </si>
  <si>
    <t>体育
成绩</t>
  </si>
  <si>
    <t>综合
测评分</t>
  </si>
  <si>
    <t>综合测评排名</t>
  </si>
  <si>
    <t>学习成绩排名</t>
  </si>
  <si>
    <t>是否有不及格</t>
  </si>
  <si>
    <t>奖学金
等级</t>
  </si>
  <si>
    <t>单项
奖学金</t>
  </si>
  <si>
    <t>荣誉称号</t>
  </si>
  <si>
    <t>一等</t>
  </si>
  <si>
    <t>三标</t>
  </si>
  <si>
    <t>研究与创新奖</t>
  </si>
  <si>
    <t>二等</t>
  </si>
  <si>
    <t>三好</t>
  </si>
  <si>
    <t>道德风尚奖</t>
  </si>
  <si>
    <t>三等</t>
  </si>
  <si>
    <t>优干</t>
  </si>
  <si>
    <t>文体活动奖</t>
  </si>
  <si>
    <t>课程考核不合格</t>
  </si>
  <si>
    <t>社会工作奖</t>
  </si>
  <si>
    <t>德育分未达标</t>
  </si>
  <si>
    <t>体育成绩不合格</t>
  </si>
  <si>
    <t>填表说明：</t>
  </si>
  <si>
    <t>1.请勿变动表格格式。</t>
  </si>
  <si>
    <t>2.专业年级填写参照如下格式：“广播电视学16”；“广播电视学14”。</t>
  </si>
  <si>
    <t>2.学生的班级、学号、姓名请采用教务信息系统中导出的个人基本信息，勿手工输入，避免产生错误。</t>
  </si>
  <si>
    <t>3.德育成绩、智育成绩、体育成绩为百分制。</t>
  </si>
  <si>
    <t>4.综合测评排名符合优秀学生奖学金评比条件，但因德育分、课程成绩或者体育成绩不符合者请在“奖学金等级”一栏进行标注。</t>
  </si>
  <si>
    <t>5.是否有不及格，指的是是否有成绩不及格科目，请填写是或者否。</t>
  </si>
  <si>
    <t>地理科学学院　地理信息科学专业　综合测评排名表</t>
    <phoneticPr fontId="7" type="noConversion"/>
  </si>
  <si>
    <r>
      <t>学院</t>
    </r>
    <r>
      <rPr>
        <sz val="12"/>
        <rFont val="Times New Roman"/>
        <family val="1"/>
      </rPr>
      <t xml:space="preserve">: </t>
    </r>
    <r>
      <rPr>
        <b/>
        <sz val="12"/>
        <rFont val="楷体_GB2312"/>
        <family val="3"/>
        <charset val="134"/>
      </rPr>
      <t>地理科学学院</t>
    </r>
    <r>
      <rPr>
        <b/>
        <sz val="12"/>
        <rFont val="Times New Roman"/>
        <family val="1"/>
      </rPr>
      <t xml:space="preserve">                         </t>
    </r>
    <phoneticPr fontId="7" type="noConversion"/>
  </si>
  <si>
    <t>地理科学学院</t>
    <phoneticPr fontId="7" type="noConversion"/>
  </si>
  <si>
    <t>地信19级</t>
  </si>
  <si>
    <t>地信19级</t>
    <phoneticPr fontId="7" type="noConversion"/>
  </si>
  <si>
    <t>地信19级</t>
    <phoneticPr fontId="7" type="noConversion"/>
  </si>
  <si>
    <t>王辰怡</t>
  </si>
  <si>
    <t>杨柯</t>
  </si>
  <si>
    <t>张雨轩</t>
  </si>
  <si>
    <t>贾晓淇</t>
  </si>
  <si>
    <t>袁雅欣</t>
  </si>
  <si>
    <t>潘雨琳</t>
  </si>
  <si>
    <t>成志颖</t>
  </si>
  <si>
    <t>赵凌云</t>
  </si>
  <si>
    <t>张帅倩</t>
  </si>
  <si>
    <t>刘茹欣</t>
  </si>
  <si>
    <t>汤子欣</t>
  </si>
  <si>
    <t>冯雨飘</t>
  </si>
  <si>
    <t>王嘉琦</t>
  </si>
  <si>
    <t>林霜</t>
  </si>
  <si>
    <t>张子晨</t>
  </si>
  <si>
    <t>毕大欣</t>
  </si>
  <si>
    <t>孟利玮</t>
  </si>
  <si>
    <t>刘悟</t>
  </si>
  <si>
    <t>王发梅</t>
  </si>
  <si>
    <t>冷晒杰</t>
  </si>
  <si>
    <t>陈稳凯</t>
  </si>
  <si>
    <t>高聪</t>
  </si>
  <si>
    <t>朱泽群</t>
  </si>
  <si>
    <t>孔薇</t>
  </si>
  <si>
    <t>王彬</t>
  </si>
  <si>
    <t>赵浩雯</t>
  </si>
  <si>
    <t>高佳敏</t>
  </si>
  <si>
    <t>顾杨津</t>
  </si>
  <si>
    <t>赵兴群</t>
  </si>
  <si>
    <t>石沛鑫</t>
  </si>
  <si>
    <t>殷浩</t>
  </si>
  <si>
    <t>宋岑雨</t>
  </si>
  <si>
    <t>张世荣</t>
  </si>
  <si>
    <t>刘文景</t>
  </si>
  <si>
    <t>周新</t>
  </si>
  <si>
    <t>刘茜婕</t>
  </si>
  <si>
    <t>范炎琪</t>
  </si>
  <si>
    <t>任永晖</t>
  </si>
  <si>
    <t>俞烨</t>
  </si>
  <si>
    <t>景文龙</t>
  </si>
  <si>
    <t>吴文超</t>
  </si>
  <si>
    <t>姚志伟</t>
  </si>
  <si>
    <t>钱世天</t>
  </si>
  <si>
    <t>汤江柯</t>
  </si>
  <si>
    <t>孔杰</t>
  </si>
  <si>
    <t>王维熙</t>
  </si>
  <si>
    <t>地信191</t>
  </si>
  <si>
    <t>地信191</t>
    <phoneticPr fontId="7" type="noConversion"/>
  </si>
  <si>
    <t>地信192</t>
  </si>
  <si>
    <t>地信192</t>
    <phoneticPr fontId="7" type="noConversion"/>
  </si>
  <si>
    <t>是</t>
  </si>
  <si>
    <t>是</t>
    <phoneticPr fontId="7" type="noConversion"/>
  </si>
  <si>
    <t>是</t>
    <phoneticPr fontId="7" type="noConversion"/>
  </si>
  <si>
    <t>否</t>
  </si>
  <si>
    <t>否</t>
    <phoneticPr fontId="7" type="noConversion"/>
  </si>
  <si>
    <t>地理科学学院环境科学专业191-192班综合测评排名表</t>
  </si>
  <si>
    <r>
      <t>学院</t>
    </r>
    <r>
      <rPr>
        <sz val="12"/>
        <rFont val="Times New Roman"/>
        <family val="1"/>
      </rPr>
      <t xml:space="preserve">: </t>
    </r>
    <r>
      <rPr>
        <b/>
        <sz val="12"/>
        <rFont val="Times New Roman"/>
        <family val="1"/>
      </rPr>
      <t xml:space="preserve">                            </t>
    </r>
  </si>
  <si>
    <t>地理科学学院</t>
  </si>
  <si>
    <t>环境科学19</t>
  </si>
  <si>
    <t>环境科学192</t>
  </si>
  <si>
    <t>1921110116</t>
  </si>
  <si>
    <t>钱玺亦</t>
  </si>
  <si>
    <t>1921110100</t>
  </si>
  <si>
    <t>王佶婧</t>
  </si>
  <si>
    <t>1921110097</t>
  </si>
  <si>
    <t>万少昱</t>
  </si>
  <si>
    <t>环境科学191</t>
  </si>
  <si>
    <t>1921110060</t>
  </si>
  <si>
    <t>郑梦茹</t>
  </si>
  <si>
    <t>1921110076</t>
  </si>
  <si>
    <t>蒋舒淼</t>
  </si>
  <si>
    <t>1921110069</t>
  </si>
  <si>
    <t>张嘉怡</t>
  </si>
  <si>
    <t>1921110117</t>
  </si>
  <si>
    <t>朱潇</t>
  </si>
  <si>
    <t>1921110092</t>
  </si>
  <si>
    <t>许灵逸</t>
  </si>
  <si>
    <t>1921110079</t>
  </si>
  <si>
    <t>韦晓雨</t>
  </si>
  <si>
    <t>1921110061</t>
  </si>
  <si>
    <t>范子怡</t>
  </si>
  <si>
    <t>1921110102</t>
  </si>
  <si>
    <t>张成煜</t>
  </si>
  <si>
    <t>1921110083</t>
  </si>
  <si>
    <t>赵姝彦</t>
  </si>
  <si>
    <t>1921110122</t>
  </si>
  <si>
    <t>李哲鑫</t>
  </si>
  <si>
    <t>1921110095</t>
  </si>
  <si>
    <t>段雨诺</t>
  </si>
  <si>
    <t>1921110066</t>
  </si>
  <si>
    <t>邵惜涯</t>
  </si>
  <si>
    <t>1921110073</t>
  </si>
  <si>
    <t>陈雨姣</t>
  </si>
  <si>
    <t>1921110108</t>
  </si>
  <si>
    <t>刘璇</t>
  </si>
  <si>
    <t>1921110112</t>
  </si>
  <si>
    <t>王楠</t>
  </si>
  <si>
    <t>1921110062</t>
  </si>
  <si>
    <t>黄萍萍</t>
  </si>
  <si>
    <t>1921110082</t>
  </si>
  <si>
    <t>周彤彤</t>
  </si>
  <si>
    <t>1921110115</t>
  </si>
  <si>
    <t>魏笑</t>
  </si>
  <si>
    <t>1921110067</t>
  </si>
  <si>
    <t>陈惜妮</t>
  </si>
  <si>
    <t>1921110121</t>
  </si>
  <si>
    <t>朱永豪</t>
  </si>
  <si>
    <t>1921110104</t>
  </si>
  <si>
    <t>白瑾怡</t>
  </si>
  <si>
    <t>1921110111</t>
  </si>
  <si>
    <t>赵子月</t>
  </si>
  <si>
    <t>1921110085</t>
  </si>
  <si>
    <t>许淼</t>
  </si>
  <si>
    <t>1921110075</t>
  </si>
  <si>
    <t>吴彦</t>
  </si>
  <si>
    <t>1921110068</t>
  </si>
  <si>
    <t>钱洋洁</t>
  </si>
  <si>
    <t>1921110087</t>
  </si>
  <si>
    <t>董彦斌</t>
  </si>
  <si>
    <t>1921110063</t>
  </si>
  <si>
    <t>罗淑琪</t>
  </si>
  <si>
    <t>1921110114</t>
  </si>
  <si>
    <t>姚佳雯</t>
  </si>
  <si>
    <t>1921110065</t>
  </si>
  <si>
    <t>文泽景</t>
  </si>
  <si>
    <t>1921110086</t>
  </si>
  <si>
    <t>侯格非</t>
  </si>
  <si>
    <t>1921110078</t>
  </si>
  <si>
    <t>梅佳雨</t>
  </si>
  <si>
    <t>1921110118</t>
  </si>
  <si>
    <t>汪智慧</t>
  </si>
  <si>
    <t>1921110090</t>
  </si>
  <si>
    <t>缪坤宏</t>
  </si>
  <si>
    <t>1921110070</t>
  </si>
  <si>
    <t>刘江敏</t>
  </si>
  <si>
    <t>1921110081</t>
  </si>
  <si>
    <t>陶怡佳</t>
  </si>
  <si>
    <t>1921110123</t>
  </si>
  <si>
    <t>苏家康</t>
  </si>
  <si>
    <t>1921110109</t>
  </si>
  <si>
    <t>支奕昕</t>
  </si>
  <si>
    <t>1921110071</t>
  </si>
  <si>
    <t>王韵</t>
  </si>
  <si>
    <t>1921110074</t>
  </si>
  <si>
    <t>邵佳宁</t>
  </si>
  <si>
    <t>1921110105</t>
  </si>
  <si>
    <t>张雨欣</t>
  </si>
  <si>
    <t>1921110099</t>
  </si>
  <si>
    <t>赵和凝</t>
  </si>
  <si>
    <t>1921110093</t>
  </si>
  <si>
    <t>商佳成</t>
  </si>
  <si>
    <t>1921110088</t>
  </si>
  <si>
    <t>张家梦</t>
  </si>
  <si>
    <t>1921110091</t>
  </si>
  <si>
    <t>孙仲</t>
  </si>
  <si>
    <t>1921110072</t>
  </si>
  <si>
    <t>姜逸筠</t>
  </si>
  <si>
    <t>1921110125</t>
  </si>
  <si>
    <t>王志豪</t>
  </si>
  <si>
    <t>1921110129</t>
  </si>
  <si>
    <t>王东</t>
  </si>
  <si>
    <t>1921110098</t>
  </si>
  <si>
    <t>赵芮</t>
  </si>
  <si>
    <t>1921110094</t>
  </si>
  <si>
    <t>张荣贵</t>
  </si>
  <si>
    <t>1921110089</t>
  </si>
  <si>
    <t>唐傲屹</t>
  </si>
  <si>
    <t>1921110120</t>
  </si>
  <si>
    <t>汪日辉</t>
  </si>
  <si>
    <t>1921110107</t>
  </si>
  <si>
    <t>薛文娟</t>
  </si>
  <si>
    <t>1921110124</t>
  </si>
  <si>
    <t>张驷强</t>
  </si>
  <si>
    <t>1921110126</t>
  </si>
  <si>
    <t>程炳哲</t>
  </si>
  <si>
    <t>1921110080</t>
  </si>
  <si>
    <t>刘思婕</t>
  </si>
  <si>
    <t>1921110064</t>
  </si>
  <si>
    <t>马雅婷</t>
  </si>
  <si>
    <t>1921110127</t>
  </si>
  <si>
    <t>王子琰</t>
  </si>
  <si>
    <r>
      <t>地理科学学院地理科学（师范）1</t>
    </r>
    <r>
      <rPr>
        <b/>
        <sz val="14"/>
        <rFont val="宋体"/>
        <family val="3"/>
        <charset val="134"/>
      </rPr>
      <t>9</t>
    </r>
    <r>
      <rPr>
        <b/>
        <sz val="14"/>
        <rFont val="宋体"/>
        <family val="3"/>
        <charset val="134"/>
      </rPr>
      <t>专业综合测评排名表</t>
    </r>
    <phoneticPr fontId="7" type="noConversion"/>
  </si>
  <si>
    <t>地理师范19</t>
    <phoneticPr fontId="7" type="noConversion"/>
  </si>
  <si>
    <t>地理师范191</t>
    <phoneticPr fontId="7" type="noConversion"/>
  </si>
  <si>
    <t>沈阳</t>
  </si>
  <si>
    <t>地理师范192</t>
    <phoneticPr fontId="7" type="noConversion"/>
  </si>
  <si>
    <t>周颖</t>
  </si>
  <si>
    <t>地理师范19</t>
  </si>
  <si>
    <t>孙永龙</t>
  </si>
  <si>
    <t>嬴萍丽</t>
  </si>
  <si>
    <t>黄珂仪</t>
  </si>
  <si>
    <t>付天祥</t>
  </si>
  <si>
    <t>周淏沄</t>
  </si>
  <si>
    <t>徐相宜</t>
  </si>
  <si>
    <t>沈祎祺</t>
  </si>
  <si>
    <t>蒋硕</t>
  </si>
  <si>
    <t>地理师范191</t>
  </si>
  <si>
    <t>王东明</t>
  </si>
  <si>
    <t>施沪静</t>
  </si>
  <si>
    <t>蒯祥</t>
  </si>
  <si>
    <t>罗雪琳</t>
  </si>
  <si>
    <t>王婧茹</t>
  </si>
  <si>
    <t>陈洁</t>
  </si>
  <si>
    <t>王泱</t>
  </si>
  <si>
    <t>章珂璇</t>
  </si>
  <si>
    <t>丁思婕</t>
  </si>
  <si>
    <t>陆彦衡</t>
  </si>
  <si>
    <t>谭颖艺</t>
  </si>
  <si>
    <t>汤诚禹</t>
  </si>
  <si>
    <t>葛颖</t>
  </si>
  <si>
    <t>地理师范192</t>
  </si>
  <si>
    <t>李婧瑶</t>
  </si>
  <si>
    <t>周晓榛</t>
  </si>
  <si>
    <t>沈韵</t>
  </si>
  <si>
    <t>聂运欣</t>
  </si>
  <si>
    <t>张智星</t>
  </si>
  <si>
    <t>洪子涵</t>
  </si>
  <si>
    <t>许诗洁</t>
  </si>
  <si>
    <t>徐璐</t>
  </si>
  <si>
    <t>王钰</t>
  </si>
  <si>
    <t>卢诗语</t>
  </si>
  <si>
    <t>岳珂同</t>
  </si>
  <si>
    <t>王嘉崟</t>
  </si>
  <si>
    <t>冯静怡</t>
  </si>
  <si>
    <t>葛旻</t>
  </si>
  <si>
    <t>徐飞跃</t>
  </si>
  <si>
    <t>管彤</t>
  </si>
  <si>
    <t>夏宇欣</t>
  </si>
  <si>
    <t>马新宇</t>
  </si>
  <si>
    <t>是</t>
    <phoneticPr fontId="7" type="noConversion"/>
  </si>
  <si>
    <t>地理师范191</t>
    <phoneticPr fontId="7" type="noConversion"/>
  </si>
  <si>
    <t>蒋伟</t>
  </si>
  <si>
    <t>周陈</t>
  </si>
  <si>
    <t>顾陆宁</t>
  </si>
  <si>
    <t>卞露</t>
  </si>
  <si>
    <t>邓欣宇</t>
  </si>
  <si>
    <t>娄宇凌</t>
  </si>
  <si>
    <t>吴小天</t>
  </si>
  <si>
    <t>童话</t>
  </si>
  <si>
    <t>姜颖</t>
  </si>
  <si>
    <t>王诗琪</t>
  </si>
  <si>
    <t>阎雨琦</t>
  </si>
  <si>
    <t>徐嘉</t>
  </si>
  <si>
    <t>陆瑶</t>
  </si>
  <si>
    <t>李润</t>
  </si>
  <si>
    <t>崔洁</t>
  </si>
  <si>
    <t>王春曼</t>
  </si>
  <si>
    <t>乔梅玲</t>
  </si>
  <si>
    <t>徐菲泽</t>
  </si>
  <si>
    <t>师霄</t>
  </si>
  <si>
    <t>羊羽雯</t>
  </si>
  <si>
    <t>沈昕睿</t>
  </si>
  <si>
    <t>车婧</t>
  </si>
  <si>
    <t>祁天鼎</t>
  </si>
  <si>
    <t>秦昊</t>
  </si>
  <si>
    <t>李杨梅</t>
  </si>
  <si>
    <t>张天越</t>
  </si>
  <si>
    <t>龚泽扬</t>
  </si>
  <si>
    <t>张彦龙</t>
  </si>
  <si>
    <t>苏发泽</t>
  </si>
  <si>
    <t>史晨阳</t>
  </si>
  <si>
    <t>吴闰一</t>
  </si>
  <si>
    <t>梁晓瑛</t>
  </si>
  <si>
    <t>夏雨</t>
  </si>
  <si>
    <t>毛俊松</t>
  </si>
  <si>
    <t>管皖清</t>
  </si>
  <si>
    <t>杨航</t>
  </si>
  <si>
    <t>高媛媛</t>
  </si>
  <si>
    <t>刘畅</t>
  </si>
  <si>
    <t>王宇</t>
  </si>
  <si>
    <t>王金江</t>
  </si>
  <si>
    <t>徐香丽</t>
  </si>
  <si>
    <t>孙银磊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</si>
</sst>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_ "/>
    <numFmt numFmtId="179" formatCode="0_);[Red]\(0\)"/>
  </numFmts>
  <fonts count="19">
    <font>
      <sz val="12"/>
      <name val="宋体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2"/>
      <name val="楷体_GB2312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u/>
      <sz val="12"/>
      <name val="Times New Roman"/>
      <family val="1"/>
    </font>
    <font>
      <b/>
      <sz val="12"/>
      <name val="Times New Roman"/>
      <family val="1"/>
    </font>
    <font>
      <sz val="10"/>
      <color rgb="FFFF0000"/>
      <name val="宋体"/>
      <family val="3"/>
      <charset val="134"/>
    </font>
    <font>
      <sz val="12"/>
      <color rgb="FFFF0000"/>
      <name val="Times New Roman"/>
      <family val="1"/>
    </font>
    <font>
      <b/>
      <sz val="11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b/>
      <sz val="14"/>
      <name val="宋体"/>
      <family val="3"/>
      <charset val="134"/>
    </font>
    <font>
      <b/>
      <sz val="12"/>
      <name val="楷体_GB2312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等线"/>
      <charset val="134"/>
      <scheme val="minor"/>
    </font>
    <font>
      <sz val="9"/>
      <color rgb="FFFF0000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7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176" fontId="7" fillId="0" borderId="2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176" fontId="7" fillId="0" borderId="22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176" fontId="7" fillId="0" borderId="14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/>
    </xf>
    <xf numFmtId="0" fontId="7" fillId="0" borderId="15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177" fontId="7" fillId="0" borderId="21" xfId="0" applyNumberFormat="1" applyFont="1" applyBorder="1" applyAlignment="1">
      <alignment horizontal="center" vertical="center" wrapText="1"/>
    </xf>
    <xf numFmtId="177" fontId="7" fillId="0" borderId="22" xfId="0" applyNumberFormat="1" applyFont="1" applyBorder="1" applyAlignment="1">
      <alignment horizontal="center" vertical="center" wrapText="1"/>
    </xf>
    <xf numFmtId="177" fontId="7" fillId="0" borderId="23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0" borderId="7" xfId="0" applyNumberFormat="1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176" fontId="13" fillId="0" borderId="22" xfId="0" applyNumberFormat="1" applyFont="1" applyBorder="1" applyAlignment="1">
      <alignment horizontal="center" vertical="center" wrapText="1"/>
    </xf>
    <xf numFmtId="177" fontId="13" fillId="0" borderId="22" xfId="0" applyNumberFormat="1" applyFont="1" applyBorder="1" applyAlignment="1">
      <alignment horizontal="center" vertical="center" wrapText="1"/>
    </xf>
    <xf numFmtId="176" fontId="13" fillId="0" borderId="14" xfId="0" applyNumberFormat="1" applyFont="1" applyBorder="1" applyAlignment="1">
      <alignment horizontal="center" vertical="center"/>
    </xf>
    <xf numFmtId="0" fontId="13" fillId="0" borderId="15" xfId="0" applyNumberFormat="1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176" fontId="13" fillId="0" borderId="11" xfId="0" applyNumberFormat="1" applyFont="1" applyBorder="1" applyAlignment="1">
      <alignment horizontal="center" vertical="center" wrapText="1"/>
    </xf>
    <xf numFmtId="176" fontId="13" fillId="0" borderId="21" xfId="0" applyNumberFormat="1" applyFont="1" applyBorder="1" applyAlignment="1">
      <alignment horizontal="center" vertical="center" wrapText="1"/>
    </xf>
    <xf numFmtId="177" fontId="13" fillId="0" borderId="2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/>
    </xf>
    <xf numFmtId="0" fontId="13" fillId="0" borderId="2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176" fontId="13" fillId="0" borderId="6" xfId="0" applyNumberFormat="1" applyFont="1" applyBorder="1" applyAlignment="1">
      <alignment horizontal="center" vertical="center" wrapText="1"/>
    </xf>
    <xf numFmtId="176" fontId="13" fillId="0" borderId="23" xfId="0" applyNumberFormat="1" applyFont="1" applyBorder="1" applyAlignment="1">
      <alignment horizontal="center" vertical="center" wrapText="1"/>
    </xf>
    <xf numFmtId="177" fontId="13" fillId="0" borderId="23" xfId="0" applyNumberFormat="1" applyFont="1" applyBorder="1" applyAlignment="1">
      <alignment horizontal="center" vertical="center" wrapText="1"/>
    </xf>
    <xf numFmtId="176" fontId="13" fillId="0" borderId="6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/>
    </xf>
    <xf numFmtId="0" fontId="13" fillId="0" borderId="7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/>
    </xf>
    <xf numFmtId="178" fontId="7" fillId="0" borderId="15" xfId="0" applyNumberFormat="1" applyFont="1" applyBorder="1" applyAlignment="1">
      <alignment horizontal="center" vertical="center"/>
    </xf>
    <xf numFmtId="0" fontId="0" fillId="0" borderId="0" xfId="0" applyBorder="1"/>
    <xf numFmtId="178" fontId="13" fillId="0" borderId="15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76" fontId="6" fillId="0" borderId="18" xfId="0" applyNumberFormat="1" applyFont="1" applyBorder="1" applyAlignment="1">
      <alignment horizontal="center" vertical="center" wrapText="1"/>
    </xf>
    <xf numFmtId="176" fontId="6" fillId="0" borderId="20" xfId="0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center" vertical="center" wrapText="1"/>
    </xf>
    <xf numFmtId="0" fontId="6" fillId="0" borderId="27" xfId="0" applyNumberFormat="1" applyFont="1" applyBorder="1" applyAlignment="1">
      <alignment horizontal="center" vertical="center" wrapText="1"/>
    </xf>
    <xf numFmtId="0" fontId="6" fillId="0" borderId="25" xfId="0" applyNumberFormat="1" applyFont="1" applyBorder="1" applyAlignment="1">
      <alignment horizontal="center" vertical="center" wrapText="1"/>
    </xf>
    <xf numFmtId="0" fontId="6" fillId="0" borderId="28" xfId="0" applyNumberFormat="1" applyFont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176" fontId="6" fillId="0" borderId="19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7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6" fillId="0" borderId="5" xfId="0" applyNumberFormat="1" applyFont="1" applyBorder="1" applyAlignment="1">
      <alignment horizontal="center" vertical="center" wrapText="1"/>
    </xf>
    <xf numFmtId="177" fontId="6" fillId="0" borderId="10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78" fontId="13" fillId="0" borderId="2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176" fontId="7" fillId="0" borderId="31" xfId="0" applyNumberFormat="1" applyFont="1" applyBorder="1" applyAlignment="1">
      <alignment horizontal="center" vertical="center" wrapText="1"/>
    </xf>
    <xf numFmtId="176" fontId="7" fillId="0" borderId="32" xfId="0" applyNumberFormat="1" applyFont="1" applyBorder="1" applyAlignment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 wrapText="1"/>
    </xf>
    <xf numFmtId="176" fontId="13" fillId="0" borderId="31" xfId="0" applyNumberFormat="1" applyFont="1" applyBorder="1" applyAlignment="1">
      <alignment horizontal="center" vertical="center" wrapText="1"/>
    </xf>
    <xf numFmtId="176" fontId="13" fillId="0" borderId="32" xfId="0" applyNumberFormat="1" applyFont="1" applyBorder="1" applyAlignment="1">
      <alignment horizontal="center" vertical="center" wrapText="1"/>
    </xf>
    <xf numFmtId="0" fontId="13" fillId="0" borderId="29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7" fillId="0" borderId="30" xfId="0" applyNumberFormat="1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/>
    </xf>
    <xf numFmtId="177" fontId="17" fillId="2" borderId="15" xfId="0" applyNumberFormat="1" applyFont="1" applyFill="1" applyBorder="1" applyAlignment="1">
      <alignment horizontal="center" vertical="center"/>
    </xf>
    <xf numFmtId="0" fontId="17" fillId="0" borderId="15" xfId="0" applyFont="1" applyFill="1" applyBorder="1" applyAlignment="1">
      <alignment horizontal="center" vertical="center"/>
    </xf>
    <xf numFmtId="177" fontId="7" fillId="0" borderId="15" xfId="0" applyNumberFormat="1" applyFont="1" applyFill="1" applyBorder="1" applyAlignment="1">
      <alignment horizontal="center" vertical="center"/>
    </xf>
    <xf numFmtId="177" fontId="17" fillId="0" borderId="15" xfId="0" applyNumberFormat="1" applyFont="1" applyFill="1" applyBorder="1" applyAlignment="1">
      <alignment horizontal="center" vertical="center"/>
    </xf>
    <xf numFmtId="179" fontId="7" fillId="0" borderId="15" xfId="0" applyNumberFormat="1" applyFont="1" applyFill="1" applyBorder="1" applyAlignment="1">
      <alignment horizontal="center" vertical="center"/>
    </xf>
    <xf numFmtId="177" fontId="16" fillId="0" borderId="15" xfId="0" applyNumberFormat="1" applyFont="1" applyFill="1" applyBorder="1" applyAlignment="1">
      <alignment horizontal="center" vertical="center"/>
    </xf>
    <xf numFmtId="0" fontId="18" fillId="0" borderId="30" xfId="0" applyNumberFormat="1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177" fontId="18" fillId="0" borderId="15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NumberFormat="1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8" fillId="2" borderId="15" xfId="0" applyNumberFormat="1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177" fontId="18" fillId="2" borderId="15" xfId="0" applyNumberFormat="1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7" fillId="0" borderId="15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7" fillId="2" borderId="15" xfId="0" applyNumberFormat="1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8" fillId="0" borderId="15" xfId="0" applyNumberFormat="1" applyFont="1" applyFill="1" applyBorder="1" applyAlignment="1">
      <alignment horizontal="center" vertical="center"/>
    </xf>
    <xf numFmtId="177" fontId="13" fillId="0" borderId="15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67"/>
  <sheetViews>
    <sheetView topLeftCell="E1" zoomScaleNormal="100" zoomScaleSheetLayoutView="100" workbookViewId="0">
      <selection activeCell="F11" sqref="F11"/>
    </sheetView>
  </sheetViews>
  <sheetFormatPr defaultColWidth="9" defaultRowHeight="12"/>
  <cols>
    <col min="1" max="1" width="10.375" style="3" customWidth="1"/>
    <col min="2" max="2" width="8.625" style="4" customWidth="1"/>
    <col min="3" max="3" width="7.125" style="3" customWidth="1"/>
    <col min="4" max="6" width="8.625" style="3" customWidth="1"/>
    <col min="7" max="7" width="6.875" style="5" customWidth="1"/>
    <col min="8" max="8" width="6.875" style="4" customWidth="1"/>
    <col min="9" max="10" width="6.875" style="5" customWidth="1"/>
    <col min="11" max="12" width="6.875" style="4" customWidth="1"/>
    <col min="13" max="13" width="6.875" style="5" customWidth="1"/>
    <col min="14" max="14" width="6.875" style="4" customWidth="1"/>
    <col min="15" max="15" width="6.875" style="5" customWidth="1"/>
    <col min="16" max="17" width="6.875" style="6" customWidth="1"/>
    <col min="18" max="18" width="6.875" style="3" customWidth="1"/>
    <col min="19" max="19" width="6.875" style="7" customWidth="1"/>
    <col min="20" max="21" width="9.25" style="8" customWidth="1"/>
    <col min="22" max="22" width="9.25" style="4" customWidth="1"/>
    <col min="23" max="40" width="9" style="3"/>
    <col min="41" max="41" width="3.125" style="3" customWidth="1"/>
    <col min="42" max="42" width="15.875" style="3" customWidth="1"/>
    <col min="43" max="43" width="4.875" style="3" customWidth="1"/>
    <col min="44" max="44" width="10.5" style="3" customWidth="1"/>
    <col min="45" max="16384" width="9" style="3"/>
  </cols>
  <sheetData>
    <row r="1" spans="1:44" ht="20.25" customHeight="1">
      <c r="A1" s="9" t="s">
        <v>0</v>
      </c>
      <c r="B1" s="10"/>
      <c r="C1" s="9"/>
    </row>
    <row r="2" spans="1:44" ht="26.25" customHeight="1">
      <c r="A2" s="115" t="s">
        <v>45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7"/>
      <c r="U2" s="117"/>
      <c r="V2" s="116"/>
    </row>
    <row r="3" spans="1:44" s="1" customFormat="1" ht="21.95" customHeight="1" thickBot="1">
      <c r="A3" s="11" t="s">
        <v>46</v>
      </c>
      <c r="B3" s="11"/>
      <c r="C3" s="11" t="s">
        <v>1</v>
      </c>
      <c r="D3" s="11"/>
      <c r="Q3" s="43" t="s">
        <v>2</v>
      </c>
      <c r="S3" s="44"/>
      <c r="U3" s="45"/>
    </row>
    <row r="4" spans="1:44" ht="18.75" customHeight="1">
      <c r="A4" s="118" t="s">
        <v>3</v>
      </c>
      <c r="B4" s="105" t="s">
        <v>4</v>
      </c>
      <c r="C4" s="103" t="s">
        <v>5</v>
      </c>
      <c r="D4" s="120" t="s">
        <v>6</v>
      </c>
      <c r="E4" s="120" t="s">
        <v>7</v>
      </c>
      <c r="F4" s="122" t="s">
        <v>8</v>
      </c>
      <c r="G4" s="124" t="s">
        <v>9</v>
      </c>
      <c r="H4" s="126" t="s">
        <v>10</v>
      </c>
      <c r="I4" s="113" t="s">
        <v>11</v>
      </c>
      <c r="J4" s="124" t="s">
        <v>12</v>
      </c>
      <c r="K4" s="126" t="s">
        <v>13</v>
      </c>
      <c r="L4" s="128" t="s">
        <v>14</v>
      </c>
      <c r="M4" s="124" t="s">
        <v>15</v>
      </c>
      <c r="N4" s="126" t="s">
        <v>16</v>
      </c>
      <c r="O4" s="113" t="s">
        <v>17</v>
      </c>
      <c r="P4" s="101" t="s">
        <v>18</v>
      </c>
      <c r="Q4" s="103" t="s">
        <v>19</v>
      </c>
      <c r="R4" s="105" t="s">
        <v>20</v>
      </c>
      <c r="S4" s="107" t="s">
        <v>21</v>
      </c>
      <c r="T4" s="109" t="s">
        <v>22</v>
      </c>
      <c r="U4" s="111" t="s">
        <v>23</v>
      </c>
      <c r="V4" s="99" t="s">
        <v>24</v>
      </c>
    </row>
    <row r="5" spans="1:44" ht="18.75" customHeight="1" thickBot="1">
      <c r="A5" s="119"/>
      <c r="B5" s="106"/>
      <c r="C5" s="104"/>
      <c r="D5" s="121"/>
      <c r="E5" s="121"/>
      <c r="F5" s="123"/>
      <c r="G5" s="125"/>
      <c r="H5" s="127"/>
      <c r="I5" s="114"/>
      <c r="J5" s="125"/>
      <c r="K5" s="127"/>
      <c r="L5" s="129"/>
      <c r="M5" s="125"/>
      <c r="N5" s="127"/>
      <c r="O5" s="114"/>
      <c r="P5" s="102"/>
      <c r="Q5" s="104"/>
      <c r="R5" s="106"/>
      <c r="S5" s="108"/>
      <c r="T5" s="110"/>
      <c r="U5" s="112"/>
      <c r="V5" s="100"/>
    </row>
    <row r="6" spans="1:44" ht="20.25" customHeight="1">
      <c r="A6" s="12" t="s">
        <v>47</v>
      </c>
      <c r="B6" s="13" t="s">
        <v>50</v>
      </c>
      <c r="C6" s="14">
        <v>46</v>
      </c>
      <c r="D6" s="14" t="s">
        <v>98</v>
      </c>
      <c r="E6" s="56">
        <v>1921110001</v>
      </c>
      <c r="F6" s="15" t="s">
        <v>51</v>
      </c>
      <c r="G6" s="16">
        <v>94.18048705882353</v>
      </c>
      <c r="H6" s="13">
        <v>2.0499999999999998</v>
      </c>
      <c r="I6" s="33">
        <v>96.230487058823527</v>
      </c>
      <c r="J6" s="16">
        <v>92.188235294117646</v>
      </c>
      <c r="K6" s="13">
        <v>5.28</v>
      </c>
      <c r="L6" s="60">
        <v>97.468235294117648</v>
      </c>
      <c r="M6" s="16">
        <v>94.5</v>
      </c>
      <c r="N6" s="13">
        <v>0</v>
      </c>
      <c r="O6" s="33">
        <v>94.5</v>
      </c>
      <c r="P6" s="34">
        <v>96.985749529411763</v>
      </c>
      <c r="Q6" s="63">
        <v>1</v>
      </c>
      <c r="R6" s="46">
        <v>1</v>
      </c>
      <c r="S6" s="46" t="s">
        <v>105</v>
      </c>
      <c r="T6" s="48" t="s">
        <v>25</v>
      </c>
      <c r="U6" s="48"/>
      <c r="V6" s="49" t="s">
        <v>26</v>
      </c>
    </row>
    <row r="7" spans="1:44" ht="20.25" customHeight="1">
      <c r="A7" s="12" t="s">
        <v>47</v>
      </c>
      <c r="B7" s="13" t="s">
        <v>49</v>
      </c>
      <c r="C7" s="18">
        <v>46</v>
      </c>
      <c r="D7" s="18" t="s">
        <v>100</v>
      </c>
      <c r="E7" s="57">
        <v>1921110042</v>
      </c>
      <c r="F7" s="19" t="s">
        <v>52</v>
      </c>
      <c r="G7" s="20">
        <v>92.219411764705882</v>
      </c>
      <c r="H7" s="17">
        <v>0.9</v>
      </c>
      <c r="I7" s="35">
        <v>93.119411764705887</v>
      </c>
      <c r="J7" s="20">
        <v>91.247058823529414</v>
      </c>
      <c r="K7" s="17">
        <v>0</v>
      </c>
      <c r="L7" s="61">
        <v>91.247058823529414</v>
      </c>
      <c r="M7" s="20">
        <v>87.3</v>
      </c>
      <c r="N7" s="13">
        <v>0</v>
      </c>
      <c r="O7" s="35">
        <v>87.3</v>
      </c>
      <c r="P7" s="37">
        <v>91.133205882352954</v>
      </c>
      <c r="Q7" s="56">
        <v>2</v>
      </c>
      <c r="R7" s="18">
        <v>2</v>
      </c>
      <c r="S7" s="18" t="s">
        <v>104</v>
      </c>
      <c r="T7" s="51" t="s">
        <v>25</v>
      </c>
      <c r="U7" s="51"/>
      <c r="V7" s="36" t="s">
        <v>29</v>
      </c>
    </row>
    <row r="8" spans="1:44" ht="20.25" customHeight="1">
      <c r="A8" s="12" t="s">
        <v>47</v>
      </c>
      <c r="B8" s="13" t="s">
        <v>48</v>
      </c>
      <c r="C8" s="14">
        <v>46</v>
      </c>
      <c r="D8" s="18" t="s">
        <v>99</v>
      </c>
      <c r="E8" s="57">
        <v>1921110048</v>
      </c>
      <c r="F8" s="19" t="s">
        <v>53</v>
      </c>
      <c r="G8" s="20">
        <v>93.801764705882363</v>
      </c>
      <c r="H8" s="17">
        <v>2.42</v>
      </c>
      <c r="I8" s="35">
        <v>96.221764705882364</v>
      </c>
      <c r="J8" s="20">
        <v>88.658823529411762</v>
      </c>
      <c r="K8" s="17">
        <v>1</v>
      </c>
      <c r="L8" s="61">
        <v>89.658823529411762</v>
      </c>
      <c r="M8" s="20">
        <v>79.05</v>
      </c>
      <c r="N8" s="13">
        <v>0</v>
      </c>
      <c r="O8" s="35">
        <v>79.05</v>
      </c>
      <c r="P8" s="37">
        <v>89.582382352941181</v>
      </c>
      <c r="Q8" s="56">
        <v>3</v>
      </c>
      <c r="R8" s="18">
        <v>5</v>
      </c>
      <c r="S8" s="18" t="s">
        <v>104</v>
      </c>
      <c r="T8" s="51" t="s">
        <v>28</v>
      </c>
      <c r="U8" s="51"/>
      <c r="V8" s="36" t="s">
        <v>32</v>
      </c>
    </row>
    <row r="9" spans="1:44" ht="20.25" customHeight="1">
      <c r="A9" s="12" t="s">
        <v>47</v>
      </c>
      <c r="B9" s="13" t="s">
        <v>48</v>
      </c>
      <c r="C9" s="18">
        <v>46</v>
      </c>
      <c r="D9" s="18" t="s">
        <v>97</v>
      </c>
      <c r="E9" s="56">
        <v>1921110004</v>
      </c>
      <c r="F9" s="19" t="s">
        <v>54</v>
      </c>
      <c r="G9" s="20">
        <v>91.621845882352943</v>
      </c>
      <c r="H9" s="17">
        <v>0.95</v>
      </c>
      <c r="I9" s="35">
        <v>92.571845882352946</v>
      </c>
      <c r="J9" s="20">
        <v>88.82352941176471</v>
      </c>
      <c r="K9" s="17">
        <v>0.71</v>
      </c>
      <c r="L9" s="61">
        <v>89.533529411764704</v>
      </c>
      <c r="M9" s="20">
        <v>82.9</v>
      </c>
      <c r="N9" s="13">
        <v>0</v>
      </c>
      <c r="O9" s="35">
        <v>82.9</v>
      </c>
      <c r="P9" s="37">
        <v>89.325923941176484</v>
      </c>
      <c r="Q9" s="56">
        <v>4</v>
      </c>
      <c r="R9" s="18">
        <v>4</v>
      </c>
      <c r="S9" s="18" t="s">
        <v>104</v>
      </c>
      <c r="T9" s="51" t="s">
        <v>28</v>
      </c>
      <c r="U9" s="51"/>
      <c r="V9" s="36" t="s">
        <v>32</v>
      </c>
      <c r="AP9" s="3" t="s">
        <v>25</v>
      </c>
      <c r="AQ9" s="3" t="s">
        <v>26</v>
      </c>
      <c r="AR9" s="3" t="s">
        <v>27</v>
      </c>
    </row>
    <row r="10" spans="1:44" ht="20.25" customHeight="1">
      <c r="A10" s="12" t="s">
        <v>47</v>
      </c>
      <c r="B10" s="13" t="s">
        <v>48</v>
      </c>
      <c r="C10" s="14">
        <v>46</v>
      </c>
      <c r="D10" s="18" t="s">
        <v>99</v>
      </c>
      <c r="E10" s="57">
        <v>1921110037</v>
      </c>
      <c r="F10" s="19" t="s">
        <v>55</v>
      </c>
      <c r="G10" s="20">
        <v>91.617058823529419</v>
      </c>
      <c r="H10" s="17">
        <v>1.25</v>
      </c>
      <c r="I10" s="35">
        <v>92.867058823529419</v>
      </c>
      <c r="J10" s="20">
        <v>88.635294117647064</v>
      </c>
      <c r="K10" s="17">
        <v>0.5</v>
      </c>
      <c r="L10" s="61">
        <v>89.135294117647064</v>
      </c>
      <c r="M10" s="20">
        <v>81.5</v>
      </c>
      <c r="N10" s="13">
        <v>0</v>
      </c>
      <c r="O10" s="35">
        <v>81.5</v>
      </c>
      <c r="P10" s="37">
        <v>88.931529411764714</v>
      </c>
      <c r="Q10" s="56">
        <v>5</v>
      </c>
      <c r="R10" s="18">
        <v>6</v>
      </c>
      <c r="S10" s="18" t="s">
        <v>104</v>
      </c>
      <c r="T10" s="51" t="s">
        <v>28</v>
      </c>
      <c r="U10" s="51"/>
      <c r="V10" s="36"/>
      <c r="AP10" s="3" t="s">
        <v>28</v>
      </c>
      <c r="AQ10" s="3" t="s">
        <v>29</v>
      </c>
      <c r="AR10" s="3" t="s">
        <v>30</v>
      </c>
    </row>
    <row r="11" spans="1:44" ht="20.25" customHeight="1">
      <c r="A11" s="12" t="s">
        <v>47</v>
      </c>
      <c r="B11" s="13" t="s">
        <v>48</v>
      </c>
      <c r="C11" s="18">
        <v>46</v>
      </c>
      <c r="D11" s="14" t="s">
        <v>98</v>
      </c>
      <c r="E11" s="56">
        <v>1921110011</v>
      </c>
      <c r="F11" s="19" t="s">
        <v>56</v>
      </c>
      <c r="G11" s="20">
        <v>91.975111764705872</v>
      </c>
      <c r="H11" s="17">
        <v>0.75</v>
      </c>
      <c r="I11" s="35">
        <v>92.725111764705872</v>
      </c>
      <c r="J11" s="20">
        <v>88.447058823529417</v>
      </c>
      <c r="K11" s="17">
        <v>0</v>
      </c>
      <c r="L11" s="61">
        <v>88.447058823529417</v>
      </c>
      <c r="M11" s="20">
        <v>86.65</v>
      </c>
      <c r="N11" s="13">
        <v>0</v>
      </c>
      <c r="O11" s="35">
        <v>86.65</v>
      </c>
      <c r="P11" s="37">
        <v>88.909060882352961</v>
      </c>
      <c r="Q11" s="56">
        <v>6</v>
      </c>
      <c r="R11" s="18">
        <v>8</v>
      </c>
      <c r="S11" s="18" t="s">
        <v>104</v>
      </c>
      <c r="T11" s="51" t="s">
        <v>28</v>
      </c>
      <c r="U11" s="51"/>
      <c r="V11" s="36"/>
      <c r="AP11" s="3" t="s">
        <v>31</v>
      </c>
      <c r="AQ11" s="3" t="s">
        <v>32</v>
      </c>
      <c r="AR11" s="3" t="s">
        <v>33</v>
      </c>
    </row>
    <row r="12" spans="1:44" ht="20.25" customHeight="1">
      <c r="A12" s="12" t="s">
        <v>47</v>
      </c>
      <c r="B12" s="13" t="s">
        <v>48</v>
      </c>
      <c r="C12" s="14">
        <v>46</v>
      </c>
      <c r="D12" s="18" t="s">
        <v>99</v>
      </c>
      <c r="E12" s="57">
        <v>1921110044</v>
      </c>
      <c r="F12" s="19" t="s">
        <v>57</v>
      </c>
      <c r="G12" s="20">
        <v>91.902941176470591</v>
      </c>
      <c r="H12" s="17">
        <v>0.95</v>
      </c>
      <c r="I12" s="35">
        <v>92.852941176470594</v>
      </c>
      <c r="J12" s="20">
        <v>89.364705882352936</v>
      </c>
      <c r="K12" s="17">
        <v>0</v>
      </c>
      <c r="L12" s="61">
        <v>89.364705882352936</v>
      </c>
      <c r="M12" s="20">
        <v>78.3</v>
      </c>
      <c r="N12" s="13">
        <v>0</v>
      </c>
      <c r="O12" s="35">
        <v>78.3</v>
      </c>
      <c r="P12" s="37">
        <v>88.78147058823528</v>
      </c>
      <c r="Q12" s="56">
        <v>7</v>
      </c>
      <c r="R12" s="18">
        <v>3</v>
      </c>
      <c r="S12" s="18" t="s">
        <v>104</v>
      </c>
      <c r="T12" s="51" t="s">
        <v>28</v>
      </c>
      <c r="U12" s="51"/>
      <c r="V12" s="36" t="s">
        <v>29</v>
      </c>
      <c r="AP12" s="3" t="s">
        <v>34</v>
      </c>
      <c r="AR12" s="3" t="s">
        <v>35</v>
      </c>
    </row>
    <row r="13" spans="1:44" ht="20.25" customHeight="1">
      <c r="A13" s="12" t="s">
        <v>47</v>
      </c>
      <c r="B13" s="13" t="s">
        <v>48</v>
      </c>
      <c r="C13" s="18">
        <v>46</v>
      </c>
      <c r="D13" s="18" t="s">
        <v>99</v>
      </c>
      <c r="E13" s="57">
        <v>1921110040</v>
      </c>
      <c r="F13" s="19" t="s">
        <v>58</v>
      </c>
      <c r="G13" s="20">
        <v>91.614705882352936</v>
      </c>
      <c r="H13" s="17">
        <v>1.2</v>
      </c>
      <c r="I13" s="35">
        <v>92.814705882352939</v>
      </c>
      <c r="J13" s="20">
        <v>87.623529411764707</v>
      </c>
      <c r="K13" s="17">
        <v>0.33</v>
      </c>
      <c r="L13" s="61">
        <v>87.953529411764706</v>
      </c>
      <c r="M13" s="20">
        <v>86.2</v>
      </c>
      <c r="N13" s="13">
        <v>0</v>
      </c>
      <c r="O13" s="35">
        <v>86.2</v>
      </c>
      <c r="P13" s="37">
        <v>88.507352941176478</v>
      </c>
      <c r="Q13" s="56">
        <v>8</v>
      </c>
      <c r="R13" s="18">
        <v>10</v>
      </c>
      <c r="S13" s="18" t="s">
        <v>104</v>
      </c>
      <c r="T13" s="51" t="s">
        <v>31</v>
      </c>
      <c r="U13" s="51"/>
      <c r="V13" s="36"/>
      <c r="AP13" s="3" t="s">
        <v>36</v>
      </c>
    </row>
    <row r="14" spans="1:44" ht="20.25" customHeight="1">
      <c r="A14" s="12" t="s">
        <v>47</v>
      </c>
      <c r="B14" s="13" t="s">
        <v>48</v>
      </c>
      <c r="C14" s="14">
        <v>46</v>
      </c>
      <c r="D14" s="14" t="s">
        <v>98</v>
      </c>
      <c r="E14" s="56">
        <v>1921110012</v>
      </c>
      <c r="F14" s="19" t="s">
        <v>59</v>
      </c>
      <c r="G14" s="20">
        <v>93.664523529411753</v>
      </c>
      <c r="H14" s="17">
        <v>0.6</v>
      </c>
      <c r="I14" s="35">
        <v>94.264523529411747</v>
      </c>
      <c r="J14" s="20">
        <v>86.89411764705882</v>
      </c>
      <c r="K14" s="17">
        <v>1.75</v>
      </c>
      <c r="L14" s="61">
        <v>88.64411764705882</v>
      </c>
      <c r="M14" s="20">
        <v>78.25</v>
      </c>
      <c r="N14" s="13">
        <v>0</v>
      </c>
      <c r="O14" s="35">
        <v>78.25</v>
      </c>
      <c r="P14" s="37">
        <v>88.447766764705889</v>
      </c>
      <c r="Q14" s="56">
        <v>9</v>
      </c>
      <c r="R14" s="18">
        <v>13</v>
      </c>
      <c r="S14" s="18" t="s">
        <v>104</v>
      </c>
      <c r="T14" s="51" t="s">
        <v>31</v>
      </c>
      <c r="U14" s="51"/>
      <c r="V14" s="36"/>
      <c r="AP14" s="3" t="s">
        <v>37</v>
      </c>
    </row>
    <row r="15" spans="1:44" ht="20.25" customHeight="1">
      <c r="A15" s="12" t="s">
        <v>47</v>
      </c>
      <c r="B15" s="13" t="s">
        <v>48</v>
      </c>
      <c r="C15" s="18">
        <v>46</v>
      </c>
      <c r="D15" s="18" t="s">
        <v>99</v>
      </c>
      <c r="E15" s="57">
        <v>1921110036</v>
      </c>
      <c r="F15" s="19" t="s">
        <v>60</v>
      </c>
      <c r="G15" s="20">
        <v>91.398823529411771</v>
      </c>
      <c r="H15" s="17">
        <v>1.7</v>
      </c>
      <c r="I15" s="35">
        <v>93.098823529411774</v>
      </c>
      <c r="J15" s="20">
        <v>87.694117647058818</v>
      </c>
      <c r="K15" s="17">
        <v>0.5</v>
      </c>
      <c r="L15" s="61">
        <v>88.194117647058818</v>
      </c>
      <c r="M15" s="20">
        <v>82.75</v>
      </c>
      <c r="N15" s="13">
        <v>0</v>
      </c>
      <c r="O15" s="35">
        <v>82.75</v>
      </c>
      <c r="P15" s="37">
        <v>88.385411764705879</v>
      </c>
      <c r="Q15" s="56">
        <v>10</v>
      </c>
      <c r="R15" s="18">
        <v>9</v>
      </c>
      <c r="S15" s="18" t="s">
        <v>104</v>
      </c>
      <c r="T15" s="51" t="s">
        <v>31</v>
      </c>
      <c r="U15" s="51"/>
      <c r="V15" s="36"/>
    </row>
    <row r="16" spans="1:44" ht="20.25" customHeight="1">
      <c r="A16" s="12" t="s">
        <v>47</v>
      </c>
      <c r="B16" s="13" t="s">
        <v>48</v>
      </c>
      <c r="C16" s="14">
        <v>46</v>
      </c>
      <c r="D16" s="14" t="s">
        <v>98</v>
      </c>
      <c r="E16" s="56">
        <v>1921110014</v>
      </c>
      <c r="F16" s="19" t="s">
        <v>61</v>
      </c>
      <c r="G16" s="20">
        <v>91.979837647058829</v>
      </c>
      <c r="H16" s="17">
        <v>0.6</v>
      </c>
      <c r="I16" s="35">
        <v>92.579837647058824</v>
      </c>
      <c r="J16" s="20">
        <v>88.470588235294116</v>
      </c>
      <c r="K16" s="17">
        <v>0</v>
      </c>
      <c r="L16" s="61">
        <v>88.470588235294116</v>
      </c>
      <c r="M16" s="20">
        <v>81.3</v>
      </c>
      <c r="N16" s="13">
        <v>0</v>
      </c>
      <c r="O16" s="35">
        <v>81.3</v>
      </c>
      <c r="P16" s="37">
        <v>88.369916823529394</v>
      </c>
      <c r="Q16" s="56">
        <v>11</v>
      </c>
      <c r="R16" s="18">
        <v>7</v>
      </c>
      <c r="S16" s="18" t="s">
        <v>104</v>
      </c>
      <c r="T16" s="51" t="s">
        <v>31</v>
      </c>
      <c r="U16" s="51"/>
      <c r="V16" s="36"/>
    </row>
    <row r="17" spans="1:22" ht="20.25" customHeight="1">
      <c r="A17" s="12" t="s">
        <v>47</v>
      </c>
      <c r="B17" s="13" t="s">
        <v>48</v>
      </c>
      <c r="C17" s="18">
        <v>46</v>
      </c>
      <c r="D17" s="14" t="s">
        <v>99</v>
      </c>
      <c r="E17" s="57">
        <v>1921110050</v>
      </c>
      <c r="F17" s="19" t="s">
        <v>63</v>
      </c>
      <c r="G17" s="20">
        <v>90.773529411764699</v>
      </c>
      <c r="H17" s="17">
        <v>4.03</v>
      </c>
      <c r="I17" s="35">
        <v>94.8035294117647</v>
      </c>
      <c r="J17" s="20">
        <v>87.317647058823525</v>
      </c>
      <c r="K17" s="17">
        <v>0.75</v>
      </c>
      <c r="L17" s="61">
        <v>88.067647058823525</v>
      </c>
      <c r="M17" s="20">
        <v>76.400000000000006</v>
      </c>
      <c r="N17" s="13">
        <v>0</v>
      </c>
      <c r="O17" s="35">
        <v>76.400000000000006</v>
      </c>
      <c r="P17" s="37">
        <v>87.911264705882346</v>
      </c>
      <c r="Q17" s="56">
        <v>12</v>
      </c>
      <c r="R17" s="18">
        <v>12</v>
      </c>
      <c r="S17" s="18" t="s">
        <v>104</v>
      </c>
      <c r="T17" s="51" t="s">
        <v>31</v>
      </c>
      <c r="U17" s="51"/>
      <c r="V17" s="36"/>
    </row>
    <row r="18" spans="1:22" ht="20.25" customHeight="1">
      <c r="A18" s="12" t="s">
        <v>47</v>
      </c>
      <c r="B18" s="13" t="s">
        <v>48</v>
      </c>
      <c r="C18" s="14">
        <v>46</v>
      </c>
      <c r="D18" s="18" t="s">
        <v>98</v>
      </c>
      <c r="E18" s="56">
        <v>1921110015</v>
      </c>
      <c r="F18" s="19" t="s">
        <v>62</v>
      </c>
      <c r="G18" s="20">
        <v>91.782515294117644</v>
      </c>
      <c r="H18" s="17">
        <v>0.6</v>
      </c>
      <c r="I18" s="35">
        <v>92.382515294117638</v>
      </c>
      <c r="J18" s="20">
        <v>87.341176470588238</v>
      </c>
      <c r="K18" s="17">
        <v>0</v>
      </c>
      <c r="L18" s="61">
        <v>87.341176470588238</v>
      </c>
      <c r="M18" s="20">
        <v>82.8</v>
      </c>
      <c r="N18" s="13">
        <v>0</v>
      </c>
      <c r="O18" s="35">
        <v>82.8</v>
      </c>
      <c r="P18" s="37">
        <v>87.643259647058812</v>
      </c>
      <c r="Q18" s="56">
        <v>13</v>
      </c>
      <c r="R18" s="18">
        <v>11</v>
      </c>
      <c r="S18" s="18" t="s">
        <v>104</v>
      </c>
      <c r="T18" s="51" t="s">
        <v>31</v>
      </c>
      <c r="U18" s="51"/>
      <c r="V18" s="36"/>
    </row>
    <row r="19" spans="1:22" ht="20.25" customHeight="1">
      <c r="A19" s="12" t="s">
        <v>47</v>
      </c>
      <c r="B19" s="13" t="s">
        <v>48</v>
      </c>
      <c r="C19" s="18">
        <v>46</v>
      </c>
      <c r="D19" s="14" t="s">
        <v>98</v>
      </c>
      <c r="E19" s="56">
        <v>1921110003</v>
      </c>
      <c r="F19" s="19" t="s">
        <v>64</v>
      </c>
      <c r="G19" s="20">
        <v>90.248559999999998</v>
      </c>
      <c r="H19" s="17">
        <v>1.6</v>
      </c>
      <c r="I19" s="35">
        <v>91.848559999999992</v>
      </c>
      <c r="J19" s="20">
        <v>81.599999999999994</v>
      </c>
      <c r="K19" s="17">
        <v>5.41</v>
      </c>
      <c r="L19" s="61">
        <v>87.009999999999991</v>
      </c>
      <c r="M19" s="20">
        <v>84.2</v>
      </c>
      <c r="N19" s="13">
        <v>0</v>
      </c>
      <c r="O19" s="35">
        <v>84.2</v>
      </c>
      <c r="P19" s="37">
        <v>87.454783999999989</v>
      </c>
      <c r="Q19" s="56">
        <v>14</v>
      </c>
      <c r="R19" s="18">
        <v>23</v>
      </c>
      <c r="S19" s="18" t="s">
        <v>104</v>
      </c>
      <c r="T19" s="51" t="s">
        <v>31</v>
      </c>
      <c r="U19" s="51"/>
      <c r="V19" s="36"/>
    </row>
    <row r="20" spans="1:22" ht="20.25" customHeight="1">
      <c r="A20" s="12" t="s">
        <v>47</v>
      </c>
      <c r="B20" s="13" t="s">
        <v>48</v>
      </c>
      <c r="C20" s="14">
        <v>46</v>
      </c>
      <c r="D20" s="14" t="s">
        <v>98</v>
      </c>
      <c r="E20" s="56">
        <v>1921110027</v>
      </c>
      <c r="F20" s="19" t="s">
        <v>65</v>
      </c>
      <c r="G20" s="20">
        <v>90.20267764705882</v>
      </c>
      <c r="H20" s="17">
        <v>1.88</v>
      </c>
      <c r="I20" s="35">
        <v>92.082677647058816</v>
      </c>
      <c r="J20" s="20">
        <v>86.870588235294122</v>
      </c>
      <c r="K20" s="17">
        <v>0</v>
      </c>
      <c r="L20" s="61">
        <v>86.870588235294122</v>
      </c>
      <c r="M20" s="20">
        <v>79.05</v>
      </c>
      <c r="N20" s="13">
        <v>0</v>
      </c>
      <c r="O20" s="35">
        <v>79.05</v>
      </c>
      <c r="P20" s="37">
        <v>86.870342823529413</v>
      </c>
      <c r="Q20" s="56">
        <v>15</v>
      </c>
      <c r="R20" s="18">
        <v>14</v>
      </c>
      <c r="S20" s="18" t="s">
        <v>104</v>
      </c>
      <c r="T20" s="51" t="s">
        <v>31</v>
      </c>
      <c r="U20" s="51"/>
      <c r="V20" s="36"/>
    </row>
    <row r="21" spans="1:22" ht="20.25" customHeight="1">
      <c r="A21" s="12" t="s">
        <v>47</v>
      </c>
      <c r="B21" s="13" t="s">
        <v>48</v>
      </c>
      <c r="C21" s="18">
        <v>46</v>
      </c>
      <c r="D21" s="14" t="s">
        <v>98</v>
      </c>
      <c r="E21" s="56">
        <v>1921110002</v>
      </c>
      <c r="F21" s="19" t="s">
        <v>66</v>
      </c>
      <c r="G21" s="20">
        <v>91.124198823529412</v>
      </c>
      <c r="H21" s="17">
        <v>0</v>
      </c>
      <c r="I21" s="35">
        <v>91.124198823529412</v>
      </c>
      <c r="J21" s="20">
        <v>85.835294117647052</v>
      </c>
      <c r="K21" s="17">
        <v>0.625</v>
      </c>
      <c r="L21" s="61">
        <v>86.460294117647052</v>
      </c>
      <c r="M21" s="20">
        <v>81.95</v>
      </c>
      <c r="N21" s="13">
        <v>0</v>
      </c>
      <c r="O21" s="35">
        <v>81.95</v>
      </c>
      <c r="P21" s="37">
        <v>86.708850411764701</v>
      </c>
      <c r="Q21" s="56">
        <v>16</v>
      </c>
      <c r="R21" s="18">
        <v>16</v>
      </c>
      <c r="S21" s="18" t="s">
        <v>104</v>
      </c>
      <c r="T21" s="51" t="s">
        <v>31</v>
      </c>
      <c r="U21" s="51"/>
      <c r="V21" s="36"/>
    </row>
    <row r="22" spans="1:22" ht="20.25" customHeight="1">
      <c r="A22" s="12" t="s">
        <v>47</v>
      </c>
      <c r="B22" s="13" t="s">
        <v>48</v>
      </c>
      <c r="C22" s="14">
        <v>46</v>
      </c>
      <c r="D22" s="14" t="s">
        <v>98</v>
      </c>
      <c r="E22" s="56">
        <v>1921110013</v>
      </c>
      <c r="F22" s="19" t="s">
        <v>67</v>
      </c>
      <c r="G22" s="20">
        <v>91.370932941176477</v>
      </c>
      <c r="H22" s="17">
        <v>0.6</v>
      </c>
      <c r="I22" s="35">
        <v>91.970932941176471</v>
      </c>
      <c r="J22" s="20">
        <v>86.211764705882359</v>
      </c>
      <c r="K22" s="17">
        <v>0</v>
      </c>
      <c r="L22" s="61">
        <v>86.211764705882359</v>
      </c>
      <c r="M22" s="20">
        <v>82.25</v>
      </c>
      <c r="N22" s="13">
        <v>0</v>
      </c>
      <c r="O22" s="35">
        <v>82.25</v>
      </c>
      <c r="P22" s="37">
        <v>86.679463470588232</v>
      </c>
      <c r="Q22" s="56">
        <v>17</v>
      </c>
      <c r="R22" s="18">
        <v>15</v>
      </c>
      <c r="S22" s="18" t="s">
        <v>104</v>
      </c>
      <c r="T22" s="51" t="s">
        <v>31</v>
      </c>
      <c r="U22" s="51"/>
      <c r="V22" s="36"/>
    </row>
    <row r="23" spans="1:22" ht="20.25" customHeight="1">
      <c r="A23" s="12" t="s">
        <v>47</v>
      </c>
      <c r="B23" s="13" t="s">
        <v>48</v>
      </c>
      <c r="C23" s="18">
        <v>46</v>
      </c>
      <c r="D23" s="14" t="s">
        <v>98</v>
      </c>
      <c r="E23" s="56">
        <v>1921110019</v>
      </c>
      <c r="F23" s="19" t="s">
        <v>68</v>
      </c>
      <c r="G23" s="20">
        <v>90.462515294117651</v>
      </c>
      <c r="H23" s="17">
        <v>1.5</v>
      </c>
      <c r="I23" s="35">
        <v>91.962515294117651</v>
      </c>
      <c r="J23" s="20">
        <v>85.741176470588229</v>
      </c>
      <c r="K23" s="17">
        <v>0.5</v>
      </c>
      <c r="L23" s="61">
        <v>86.241176470588229</v>
      </c>
      <c r="M23" s="20">
        <v>76.900000000000006</v>
      </c>
      <c r="N23" s="13">
        <v>0</v>
      </c>
      <c r="O23" s="35">
        <v>76.900000000000006</v>
      </c>
      <c r="P23" s="37">
        <v>86.165259647058818</v>
      </c>
      <c r="Q23" s="56">
        <v>18</v>
      </c>
      <c r="R23" s="18">
        <v>17</v>
      </c>
      <c r="S23" s="18" t="s">
        <v>104</v>
      </c>
      <c r="T23" s="51" t="s">
        <v>31</v>
      </c>
      <c r="U23" s="51"/>
      <c r="V23" s="36"/>
    </row>
    <row r="24" spans="1:22" ht="20.25" customHeight="1">
      <c r="A24" s="65" t="s">
        <v>47</v>
      </c>
      <c r="B24" s="66" t="s">
        <v>48</v>
      </c>
      <c r="C24" s="67">
        <v>46</v>
      </c>
      <c r="D24" s="67" t="s">
        <v>98</v>
      </c>
      <c r="E24" s="58">
        <v>1921110006</v>
      </c>
      <c r="F24" s="68" t="s">
        <v>69</v>
      </c>
      <c r="G24" s="69">
        <v>91.104198823529401</v>
      </c>
      <c r="H24" s="70">
        <v>1.75</v>
      </c>
      <c r="I24" s="71">
        <v>92.854198823529401</v>
      </c>
      <c r="J24" s="69">
        <v>84.235294117647058</v>
      </c>
      <c r="K24" s="70">
        <v>0</v>
      </c>
      <c r="L24" s="72">
        <v>84.235294117647058</v>
      </c>
      <c r="M24" s="69">
        <v>83.55</v>
      </c>
      <c r="N24" s="66">
        <v>0</v>
      </c>
      <c r="O24" s="71">
        <v>83.55</v>
      </c>
      <c r="P24" s="73">
        <v>85.459600411764697</v>
      </c>
      <c r="Q24" s="58">
        <v>19</v>
      </c>
      <c r="R24" s="50">
        <v>19</v>
      </c>
      <c r="S24" s="50" t="s">
        <v>102</v>
      </c>
      <c r="T24" s="74"/>
      <c r="U24" s="74"/>
      <c r="V24" s="75"/>
    </row>
    <row r="25" spans="1:22" ht="20.25" customHeight="1">
      <c r="A25" s="65" t="s">
        <v>47</v>
      </c>
      <c r="B25" s="66" t="s">
        <v>48</v>
      </c>
      <c r="C25" s="50">
        <v>46</v>
      </c>
      <c r="D25" s="67" t="s">
        <v>98</v>
      </c>
      <c r="E25" s="58">
        <v>1921110029</v>
      </c>
      <c r="F25" s="68" t="s">
        <v>70</v>
      </c>
      <c r="G25" s="69">
        <v>89.625192941176465</v>
      </c>
      <c r="H25" s="70">
        <v>0.6</v>
      </c>
      <c r="I25" s="71">
        <v>90.225192941176459</v>
      </c>
      <c r="J25" s="69">
        <v>85.411764705882348</v>
      </c>
      <c r="K25" s="70">
        <v>0.5</v>
      </c>
      <c r="L25" s="72">
        <v>85.911764705882348</v>
      </c>
      <c r="M25" s="69">
        <v>65</v>
      </c>
      <c r="N25" s="66">
        <v>0</v>
      </c>
      <c r="O25" s="71">
        <v>65</v>
      </c>
      <c r="P25" s="73">
        <v>84.467602470588233</v>
      </c>
      <c r="Q25" s="58">
        <v>20</v>
      </c>
      <c r="R25" s="50">
        <v>18</v>
      </c>
      <c r="S25" s="50" t="s">
        <v>103</v>
      </c>
      <c r="T25" s="74"/>
      <c r="U25" s="74"/>
      <c r="V25" s="75"/>
    </row>
    <row r="26" spans="1:22" ht="20.25" customHeight="1">
      <c r="A26" s="12" t="s">
        <v>47</v>
      </c>
      <c r="B26" s="13" t="s">
        <v>48</v>
      </c>
      <c r="C26" s="14">
        <v>46</v>
      </c>
      <c r="D26" s="18" t="s">
        <v>99</v>
      </c>
      <c r="E26" s="57">
        <v>1921110031</v>
      </c>
      <c r="F26" s="19" t="s">
        <v>72</v>
      </c>
      <c r="G26" s="20">
        <v>89.694705882352949</v>
      </c>
      <c r="H26" s="17">
        <v>2.6</v>
      </c>
      <c r="I26" s="35">
        <v>92.294705882352943</v>
      </c>
      <c r="J26" s="20">
        <v>81.623529411764707</v>
      </c>
      <c r="K26" s="17">
        <v>1</v>
      </c>
      <c r="L26" s="61">
        <v>82.623529411764707</v>
      </c>
      <c r="M26" s="20">
        <v>84</v>
      </c>
      <c r="N26" s="13">
        <v>0</v>
      </c>
      <c r="O26" s="35">
        <v>84</v>
      </c>
      <c r="P26" s="37">
        <v>84.211852941176474</v>
      </c>
      <c r="Q26" s="56">
        <v>21</v>
      </c>
      <c r="R26" s="18">
        <v>22</v>
      </c>
      <c r="S26" s="18" t="s">
        <v>104</v>
      </c>
      <c r="T26" s="51" t="s">
        <v>31</v>
      </c>
      <c r="U26" s="51"/>
      <c r="V26" s="36"/>
    </row>
    <row r="27" spans="1:22" ht="20.25" customHeight="1" thickBot="1">
      <c r="A27" s="21" t="s">
        <v>47</v>
      </c>
      <c r="B27" s="22" t="s">
        <v>48</v>
      </c>
      <c r="C27" s="23">
        <v>46</v>
      </c>
      <c r="D27" s="23" t="s">
        <v>99</v>
      </c>
      <c r="E27" s="59">
        <v>1921110059</v>
      </c>
      <c r="F27" s="24" t="s">
        <v>71</v>
      </c>
      <c r="G27" s="25">
        <v>89.523529411764699</v>
      </c>
      <c r="H27" s="22">
        <v>2.25</v>
      </c>
      <c r="I27" s="38">
        <v>91.773529411764699</v>
      </c>
      <c r="J27" s="25">
        <v>82.517647058823528</v>
      </c>
      <c r="K27" s="22">
        <v>1.5</v>
      </c>
      <c r="L27" s="62">
        <v>84.017647058823528</v>
      </c>
      <c r="M27" s="25">
        <v>74.3</v>
      </c>
      <c r="N27" s="22">
        <v>0</v>
      </c>
      <c r="O27" s="38">
        <v>74.3</v>
      </c>
      <c r="P27" s="40">
        <v>84.209264705882362</v>
      </c>
      <c r="Q27" s="64">
        <v>21</v>
      </c>
      <c r="R27" s="23">
        <v>21</v>
      </c>
      <c r="S27" s="23" t="s">
        <v>104</v>
      </c>
      <c r="T27" s="53"/>
      <c r="U27" s="53"/>
      <c r="V27" s="39"/>
    </row>
    <row r="28" spans="1:22" ht="20.25" customHeight="1">
      <c r="A28" s="65" t="s">
        <v>47</v>
      </c>
      <c r="B28" s="66" t="s">
        <v>49</v>
      </c>
      <c r="C28" s="67">
        <v>46</v>
      </c>
      <c r="D28" s="67" t="s">
        <v>100</v>
      </c>
      <c r="E28" s="67">
        <v>1921110055</v>
      </c>
      <c r="F28" s="76" t="s">
        <v>73</v>
      </c>
      <c r="G28" s="77">
        <v>89.995294117647063</v>
      </c>
      <c r="H28" s="66">
        <v>1.9</v>
      </c>
      <c r="I28" s="78">
        <v>91.895294117647069</v>
      </c>
      <c r="J28" s="77">
        <v>83.976470588235287</v>
      </c>
      <c r="K28" s="66">
        <v>1</v>
      </c>
      <c r="L28" s="79">
        <v>84.976470588235287</v>
      </c>
      <c r="M28" s="77">
        <v>65.5</v>
      </c>
      <c r="N28" s="66">
        <v>0</v>
      </c>
      <c r="O28" s="78">
        <v>65.5</v>
      </c>
      <c r="P28" s="80">
        <v>84.06664705882352</v>
      </c>
      <c r="Q28" s="81">
        <v>23</v>
      </c>
      <c r="R28" s="47">
        <v>20</v>
      </c>
      <c r="S28" s="47" t="s">
        <v>102</v>
      </c>
      <c r="T28" s="82"/>
      <c r="U28" s="82"/>
      <c r="V28" s="83"/>
    </row>
    <row r="29" spans="1:22" ht="20.25" customHeight="1">
      <c r="A29" s="12" t="s">
        <v>47</v>
      </c>
      <c r="B29" s="13" t="s">
        <v>49</v>
      </c>
      <c r="C29" s="18">
        <v>46</v>
      </c>
      <c r="D29" s="14" t="s">
        <v>98</v>
      </c>
      <c r="E29" s="18">
        <v>1921110017</v>
      </c>
      <c r="F29" s="19" t="s">
        <v>74</v>
      </c>
      <c r="G29" s="20">
        <v>90.15580117647059</v>
      </c>
      <c r="H29" s="17">
        <v>1.5</v>
      </c>
      <c r="I29" s="35">
        <v>91.65580117647059</v>
      </c>
      <c r="J29" s="20">
        <v>80.564705882352939</v>
      </c>
      <c r="K29" s="17">
        <v>2.08</v>
      </c>
      <c r="L29" s="61">
        <v>82.644705882352937</v>
      </c>
      <c r="M29" s="20">
        <v>75.55</v>
      </c>
      <c r="N29" s="13">
        <v>0</v>
      </c>
      <c r="O29" s="35">
        <v>75.55</v>
      </c>
      <c r="P29" s="37">
        <v>83.286899588235286</v>
      </c>
      <c r="Q29" s="56">
        <v>24</v>
      </c>
      <c r="R29" s="18">
        <v>27</v>
      </c>
      <c r="S29" s="18" t="s">
        <v>104</v>
      </c>
      <c r="T29" s="51"/>
      <c r="U29" s="51"/>
      <c r="V29" s="36"/>
    </row>
    <row r="30" spans="1:22" ht="20.25" customHeight="1">
      <c r="A30" s="12" t="s">
        <v>47</v>
      </c>
      <c r="B30" s="13" t="s">
        <v>48</v>
      </c>
      <c r="C30" s="14">
        <v>46</v>
      </c>
      <c r="D30" s="14" t="s">
        <v>98</v>
      </c>
      <c r="E30" s="18">
        <v>1921110020</v>
      </c>
      <c r="F30" s="19" t="s">
        <v>75</v>
      </c>
      <c r="G30" s="20">
        <v>88.842352941176472</v>
      </c>
      <c r="H30" s="17">
        <v>2.35</v>
      </c>
      <c r="I30" s="35">
        <v>91.192352941176466</v>
      </c>
      <c r="J30" s="20">
        <v>80.211764705882359</v>
      </c>
      <c r="K30" s="17">
        <v>0.71</v>
      </c>
      <c r="L30" s="61">
        <v>80.921764705882353</v>
      </c>
      <c r="M30" s="20">
        <v>83.7</v>
      </c>
      <c r="N30" s="13">
        <v>0</v>
      </c>
      <c r="O30" s="35">
        <v>83.7</v>
      </c>
      <c r="P30" s="37">
        <v>82.740176470588239</v>
      </c>
      <c r="Q30" s="56">
        <v>25</v>
      </c>
      <c r="R30" s="18">
        <v>30</v>
      </c>
      <c r="S30" s="18" t="s">
        <v>104</v>
      </c>
      <c r="T30" s="51"/>
      <c r="U30" s="51"/>
      <c r="V30" s="36"/>
    </row>
    <row r="31" spans="1:22" ht="20.25" customHeight="1">
      <c r="A31" s="65" t="s">
        <v>47</v>
      </c>
      <c r="B31" s="66" t="s">
        <v>48</v>
      </c>
      <c r="C31" s="50">
        <v>46</v>
      </c>
      <c r="D31" s="67" t="s">
        <v>98</v>
      </c>
      <c r="E31" s="50">
        <v>1921110009</v>
      </c>
      <c r="F31" s="68" t="s">
        <v>76</v>
      </c>
      <c r="G31" s="69">
        <v>89.63158235294118</v>
      </c>
      <c r="H31" s="70">
        <v>0.15</v>
      </c>
      <c r="I31" s="71">
        <v>89.781582352941186</v>
      </c>
      <c r="J31" s="69">
        <v>80.729411764705887</v>
      </c>
      <c r="K31" s="70">
        <v>0</v>
      </c>
      <c r="L31" s="72">
        <v>80.729411764705887</v>
      </c>
      <c r="M31" s="69">
        <v>83</v>
      </c>
      <c r="N31" s="66">
        <v>0</v>
      </c>
      <c r="O31" s="71">
        <v>83</v>
      </c>
      <c r="P31" s="73">
        <v>82.314296176470592</v>
      </c>
      <c r="Q31" s="58">
        <v>26</v>
      </c>
      <c r="R31" s="50">
        <v>26</v>
      </c>
      <c r="S31" s="50" t="s">
        <v>101</v>
      </c>
      <c r="T31" s="74"/>
      <c r="U31" s="74"/>
      <c r="V31" s="75"/>
    </row>
    <row r="32" spans="1:22" ht="20.25" customHeight="1">
      <c r="A32" s="12" t="s">
        <v>47</v>
      </c>
      <c r="B32" s="13" t="s">
        <v>48</v>
      </c>
      <c r="C32" s="14">
        <v>46</v>
      </c>
      <c r="D32" s="14" t="s">
        <v>100</v>
      </c>
      <c r="E32" s="18">
        <v>1921110045</v>
      </c>
      <c r="F32" s="19" t="s">
        <v>77</v>
      </c>
      <c r="G32" s="20">
        <v>90.014117647058825</v>
      </c>
      <c r="H32" s="17">
        <v>0</v>
      </c>
      <c r="I32" s="35">
        <v>90.014117647058825</v>
      </c>
      <c r="J32" s="20">
        <v>80.070588235294125</v>
      </c>
      <c r="K32" s="17">
        <v>0</v>
      </c>
      <c r="L32" s="61">
        <v>80.070588235294125</v>
      </c>
      <c r="M32" s="20">
        <v>81.900000000000006</v>
      </c>
      <c r="N32" s="13">
        <v>0</v>
      </c>
      <c r="O32" s="35">
        <v>81.900000000000006</v>
      </c>
      <c r="P32" s="37">
        <v>81.745058823529419</v>
      </c>
      <c r="Q32" s="56">
        <v>27</v>
      </c>
      <c r="R32" s="18">
        <v>31</v>
      </c>
      <c r="S32" s="18" t="s">
        <v>104</v>
      </c>
      <c r="T32" s="51"/>
      <c r="U32" s="51"/>
      <c r="V32" s="36"/>
    </row>
    <row r="33" spans="1:22" ht="20.25" customHeight="1">
      <c r="A33" s="12" t="s">
        <v>47</v>
      </c>
      <c r="B33" s="13" t="s">
        <v>48</v>
      </c>
      <c r="C33" s="18">
        <v>46</v>
      </c>
      <c r="D33" s="14" t="s">
        <v>100</v>
      </c>
      <c r="E33" s="18">
        <v>1921110046</v>
      </c>
      <c r="F33" s="19" t="s">
        <v>78</v>
      </c>
      <c r="G33" s="20">
        <v>90.007058823529405</v>
      </c>
      <c r="H33" s="17">
        <v>1.05</v>
      </c>
      <c r="I33" s="35">
        <v>91.057058823529403</v>
      </c>
      <c r="J33" s="20">
        <v>80.235294117647058</v>
      </c>
      <c r="K33" s="17">
        <v>0</v>
      </c>
      <c r="L33" s="61">
        <v>80.235294117647058</v>
      </c>
      <c r="M33" s="20">
        <v>76.25</v>
      </c>
      <c r="N33" s="13">
        <v>0</v>
      </c>
      <c r="O33" s="35">
        <v>76.25</v>
      </c>
      <c r="P33" s="37">
        <v>81.460029411764694</v>
      </c>
      <c r="Q33" s="56">
        <v>28</v>
      </c>
      <c r="R33" s="18">
        <v>29</v>
      </c>
      <c r="S33" s="18" t="s">
        <v>104</v>
      </c>
      <c r="T33" s="51"/>
      <c r="U33" s="51"/>
      <c r="V33" s="36"/>
    </row>
    <row r="34" spans="1:22" ht="20.25" customHeight="1">
      <c r="A34" s="12" t="s">
        <v>47</v>
      </c>
      <c r="B34" s="13" t="s">
        <v>48</v>
      </c>
      <c r="C34" s="14">
        <v>46</v>
      </c>
      <c r="D34" s="14" t="s">
        <v>98</v>
      </c>
      <c r="E34" s="18">
        <v>1921110021</v>
      </c>
      <c r="F34" s="19" t="s">
        <v>79</v>
      </c>
      <c r="G34" s="20">
        <v>89.10989882352942</v>
      </c>
      <c r="H34" s="17">
        <v>1.25</v>
      </c>
      <c r="I34" s="35">
        <v>90.35989882352942</v>
      </c>
      <c r="J34" s="20">
        <v>79.835294117647052</v>
      </c>
      <c r="K34" s="17">
        <v>0</v>
      </c>
      <c r="L34" s="61">
        <v>79.835294117647052</v>
      </c>
      <c r="M34" s="20">
        <v>74.3</v>
      </c>
      <c r="N34" s="13">
        <v>0</v>
      </c>
      <c r="O34" s="35">
        <v>74.3</v>
      </c>
      <c r="P34" s="37">
        <v>80.860455411764718</v>
      </c>
      <c r="Q34" s="56">
        <v>29</v>
      </c>
      <c r="R34" s="18">
        <v>32</v>
      </c>
      <c r="S34" s="18" t="s">
        <v>104</v>
      </c>
      <c r="T34" s="51"/>
      <c r="U34" s="51"/>
      <c r="V34" s="36"/>
    </row>
    <row r="35" spans="1:22" ht="20.25" customHeight="1">
      <c r="A35" s="65" t="s">
        <v>47</v>
      </c>
      <c r="B35" s="66" t="s">
        <v>48</v>
      </c>
      <c r="C35" s="50">
        <v>46</v>
      </c>
      <c r="D35" s="67" t="s">
        <v>100</v>
      </c>
      <c r="E35" s="50">
        <v>1921110043</v>
      </c>
      <c r="F35" s="68" t="s">
        <v>80</v>
      </c>
      <c r="G35" s="69">
        <v>90.195294117647052</v>
      </c>
      <c r="H35" s="70">
        <v>0.3</v>
      </c>
      <c r="I35" s="71">
        <v>90.495294117647049</v>
      </c>
      <c r="J35" s="69">
        <v>80.776470588235298</v>
      </c>
      <c r="K35" s="70">
        <v>0</v>
      </c>
      <c r="L35" s="72">
        <v>80.776470588235298</v>
      </c>
      <c r="M35" s="69">
        <v>66.45</v>
      </c>
      <c r="N35" s="66">
        <v>0</v>
      </c>
      <c r="O35" s="71">
        <v>66.45</v>
      </c>
      <c r="P35" s="73">
        <v>80.801647058823519</v>
      </c>
      <c r="Q35" s="58">
        <v>30</v>
      </c>
      <c r="R35" s="50">
        <v>25</v>
      </c>
      <c r="S35" s="50" t="s">
        <v>101</v>
      </c>
      <c r="T35" s="74"/>
      <c r="U35" s="74"/>
      <c r="V35" s="75"/>
    </row>
    <row r="36" spans="1:22" ht="20.25" customHeight="1">
      <c r="A36" s="12" t="s">
        <v>47</v>
      </c>
      <c r="B36" s="13" t="s">
        <v>48</v>
      </c>
      <c r="C36" s="14">
        <v>46</v>
      </c>
      <c r="D36" s="14" t="s">
        <v>100</v>
      </c>
      <c r="E36" s="18">
        <v>1921110051</v>
      </c>
      <c r="F36" s="19" t="s">
        <v>81</v>
      </c>
      <c r="G36" s="20">
        <v>84.602352941176463</v>
      </c>
      <c r="H36" s="17">
        <v>0</v>
      </c>
      <c r="I36" s="35">
        <v>84.602352941176463</v>
      </c>
      <c r="J36" s="20">
        <v>81.011764705882356</v>
      </c>
      <c r="K36" s="17">
        <v>0</v>
      </c>
      <c r="L36" s="61">
        <v>81.011764705882356</v>
      </c>
      <c r="M36" s="20">
        <v>60</v>
      </c>
      <c r="N36" s="13">
        <v>0</v>
      </c>
      <c r="O36" s="35">
        <v>60</v>
      </c>
      <c r="P36" s="37">
        <v>79.449176470588242</v>
      </c>
      <c r="Q36" s="56">
        <v>31</v>
      </c>
      <c r="R36" s="18">
        <v>24</v>
      </c>
      <c r="S36" s="18" t="s">
        <v>104</v>
      </c>
      <c r="T36" s="51"/>
      <c r="U36" s="51"/>
      <c r="V36" s="36"/>
    </row>
    <row r="37" spans="1:22" ht="20.25" customHeight="1">
      <c r="A37" s="65" t="s">
        <v>47</v>
      </c>
      <c r="B37" s="66" t="s">
        <v>48</v>
      </c>
      <c r="C37" s="50">
        <v>46</v>
      </c>
      <c r="D37" s="67" t="s">
        <v>100</v>
      </c>
      <c r="E37" s="50">
        <v>1921110054</v>
      </c>
      <c r="F37" s="68" t="s">
        <v>82</v>
      </c>
      <c r="G37" s="69">
        <v>88.994705882352946</v>
      </c>
      <c r="H37" s="70">
        <v>1.05</v>
      </c>
      <c r="I37" s="71">
        <v>90.044705882352943</v>
      </c>
      <c r="J37" s="69">
        <v>78.423529411764704</v>
      </c>
      <c r="K37" s="70">
        <v>0.75</v>
      </c>
      <c r="L37" s="72">
        <v>79.173529411764704</v>
      </c>
      <c r="M37" s="69">
        <v>62.3</v>
      </c>
      <c r="N37" s="66">
        <v>0</v>
      </c>
      <c r="O37" s="71">
        <v>62.3</v>
      </c>
      <c r="P37" s="73">
        <v>79.116852941176475</v>
      </c>
      <c r="Q37" s="58">
        <v>32</v>
      </c>
      <c r="R37" s="50">
        <v>33</v>
      </c>
      <c r="S37" s="50" t="s">
        <v>101</v>
      </c>
      <c r="T37" s="74"/>
      <c r="U37" s="74"/>
      <c r="V37" s="75"/>
    </row>
    <row r="38" spans="1:22" ht="20.25" customHeight="1">
      <c r="A38" s="65" t="s">
        <v>47</v>
      </c>
      <c r="B38" s="66" t="s">
        <v>48</v>
      </c>
      <c r="C38" s="67">
        <v>46</v>
      </c>
      <c r="D38" s="67" t="s">
        <v>98</v>
      </c>
      <c r="E38" s="50">
        <v>1921110025</v>
      </c>
      <c r="F38" s="68" t="s">
        <v>83</v>
      </c>
      <c r="G38" s="69">
        <v>88.522352941176464</v>
      </c>
      <c r="H38" s="70">
        <v>0.75</v>
      </c>
      <c r="I38" s="71">
        <v>89.272352941176464</v>
      </c>
      <c r="J38" s="69">
        <v>76.611764705882351</v>
      </c>
      <c r="K38" s="70">
        <v>0</v>
      </c>
      <c r="L38" s="72">
        <v>76.611764705882351</v>
      </c>
      <c r="M38" s="69">
        <v>79.099999999999994</v>
      </c>
      <c r="N38" s="66">
        <v>0</v>
      </c>
      <c r="O38" s="71">
        <v>79.099999999999994</v>
      </c>
      <c r="P38" s="73">
        <v>78.759676470588232</v>
      </c>
      <c r="Q38" s="58">
        <v>33</v>
      </c>
      <c r="R38" s="50">
        <v>36</v>
      </c>
      <c r="S38" s="50" t="s">
        <v>101</v>
      </c>
      <c r="T38" s="74"/>
      <c r="U38" s="74"/>
      <c r="V38" s="75"/>
    </row>
    <row r="39" spans="1:22" ht="20.25" customHeight="1">
      <c r="A39" s="65" t="s">
        <v>47</v>
      </c>
      <c r="B39" s="66" t="s">
        <v>48</v>
      </c>
      <c r="C39" s="50">
        <v>46</v>
      </c>
      <c r="D39" s="67" t="s">
        <v>100</v>
      </c>
      <c r="E39" s="50">
        <v>1921110052</v>
      </c>
      <c r="F39" s="68" t="s">
        <v>84</v>
      </c>
      <c r="G39" s="69">
        <v>84.365294117647068</v>
      </c>
      <c r="H39" s="70">
        <v>0</v>
      </c>
      <c r="I39" s="71">
        <v>84.365294117647068</v>
      </c>
      <c r="J39" s="69">
        <v>80.376470588235293</v>
      </c>
      <c r="K39" s="70">
        <v>0</v>
      </c>
      <c r="L39" s="72">
        <v>80.376470588235293</v>
      </c>
      <c r="M39" s="69">
        <v>57</v>
      </c>
      <c r="N39" s="66">
        <v>0</v>
      </c>
      <c r="O39" s="71">
        <v>57</v>
      </c>
      <c r="P39" s="73">
        <v>78.63714705882353</v>
      </c>
      <c r="Q39" s="58">
        <v>34</v>
      </c>
      <c r="R39" s="50">
        <v>28</v>
      </c>
      <c r="S39" s="50" t="s">
        <v>101</v>
      </c>
      <c r="T39" s="74"/>
      <c r="U39" s="74"/>
      <c r="V39" s="75"/>
    </row>
    <row r="40" spans="1:22" ht="20.25" customHeight="1">
      <c r="A40" s="12" t="s">
        <v>47</v>
      </c>
      <c r="B40" s="13" t="s">
        <v>48</v>
      </c>
      <c r="C40" s="14">
        <v>46</v>
      </c>
      <c r="D40" s="14" t="s">
        <v>100</v>
      </c>
      <c r="E40" s="18">
        <v>1921110057</v>
      </c>
      <c r="F40" s="19" t="s">
        <v>85</v>
      </c>
      <c r="G40" s="20">
        <v>89.187058823529412</v>
      </c>
      <c r="H40" s="17">
        <v>0.6</v>
      </c>
      <c r="I40" s="35">
        <v>89.787058823529406</v>
      </c>
      <c r="J40" s="20">
        <v>76.635294117647064</v>
      </c>
      <c r="K40" s="17">
        <v>0.5</v>
      </c>
      <c r="L40" s="61">
        <v>77.135294117647064</v>
      </c>
      <c r="M40" s="20">
        <v>71.349999999999994</v>
      </c>
      <c r="N40" s="13">
        <v>0</v>
      </c>
      <c r="O40" s="35">
        <v>71.349999999999994</v>
      </c>
      <c r="P40" s="37">
        <v>78.45452941176471</v>
      </c>
      <c r="Q40" s="56">
        <v>35</v>
      </c>
      <c r="R40" s="18">
        <v>35</v>
      </c>
      <c r="S40" s="18" t="s">
        <v>104</v>
      </c>
      <c r="T40" s="51"/>
      <c r="U40" s="51"/>
      <c r="V40" s="36"/>
    </row>
    <row r="41" spans="1:22" ht="20.25" customHeight="1">
      <c r="A41" s="65" t="s">
        <v>47</v>
      </c>
      <c r="B41" s="66" t="s">
        <v>48</v>
      </c>
      <c r="C41" s="50">
        <v>46</v>
      </c>
      <c r="D41" s="67" t="s">
        <v>98</v>
      </c>
      <c r="E41" s="50">
        <v>1921110016</v>
      </c>
      <c r="F41" s="68" t="s">
        <v>86</v>
      </c>
      <c r="G41" s="69">
        <v>89.259492941176475</v>
      </c>
      <c r="H41" s="70">
        <v>1.5</v>
      </c>
      <c r="I41" s="71">
        <v>90.759492941176475</v>
      </c>
      <c r="J41" s="69">
        <v>77.011764705882356</v>
      </c>
      <c r="K41" s="70">
        <v>0.5</v>
      </c>
      <c r="L41" s="72">
        <v>77.511764705882356</v>
      </c>
      <c r="M41" s="69">
        <v>63.9</v>
      </c>
      <c r="N41" s="66">
        <v>0</v>
      </c>
      <c r="O41" s="71">
        <v>63.9</v>
      </c>
      <c r="P41" s="73">
        <v>78.137747470588238</v>
      </c>
      <c r="Q41" s="58">
        <v>36</v>
      </c>
      <c r="R41" s="50">
        <v>34</v>
      </c>
      <c r="S41" s="50" t="s">
        <v>101</v>
      </c>
      <c r="T41" s="74"/>
      <c r="U41" s="74"/>
      <c r="V41" s="75"/>
    </row>
    <row r="42" spans="1:22" ht="20.25" customHeight="1">
      <c r="A42" s="65" t="s">
        <v>47</v>
      </c>
      <c r="B42" s="66" t="s">
        <v>48</v>
      </c>
      <c r="C42" s="67">
        <v>46</v>
      </c>
      <c r="D42" s="67" t="s">
        <v>98</v>
      </c>
      <c r="E42" s="50">
        <v>1921110005</v>
      </c>
      <c r="F42" s="68" t="s">
        <v>87</v>
      </c>
      <c r="G42" s="69">
        <v>88.819148235294108</v>
      </c>
      <c r="H42" s="70">
        <v>0.5</v>
      </c>
      <c r="I42" s="71">
        <v>89.319148235294108</v>
      </c>
      <c r="J42" s="69">
        <v>75.952941176470588</v>
      </c>
      <c r="K42" s="70">
        <v>0</v>
      </c>
      <c r="L42" s="72">
        <v>75.952941176470588</v>
      </c>
      <c r="M42" s="69">
        <v>77.099999999999994</v>
      </c>
      <c r="N42" s="66">
        <v>0</v>
      </c>
      <c r="O42" s="71">
        <v>77.099999999999994</v>
      </c>
      <c r="P42" s="73">
        <v>78.072578117647055</v>
      </c>
      <c r="Q42" s="58">
        <v>37</v>
      </c>
      <c r="R42" s="50">
        <v>37</v>
      </c>
      <c r="S42" s="50" t="s">
        <v>101</v>
      </c>
      <c r="T42" s="74"/>
      <c r="U42" s="74"/>
      <c r="V42" s="75"/>
    </row>
    <row r="43" spans="1:22" ht="20.25" customHeight="1">
      <c r="A43" s="65" t="s">
        <v>47</v>
      </c>
      <c r="B43" s="66" t="s">
        <v>48</v>
      </c>
      <c r="C43" s="50">
        <v>46</v>
      </c>
      <c r="D43" s="67" t="s">
        <v>100</v>
      </c>
      <c r="E43" s="50">
        <v>1921110053</v>
      </c>
      <c r="F43" s="68" t="s">
        <v>88</v>
      </c>
      <c r="G43" s="69">
        <v>88.40529411764706</v>
      </c>
      <c r="H43" s="70">
        <v>1.4</v>
      </c>
      <c r="I43" s="71">
        <v>89.805294117647065</v>
      </c>
      <c r="J43" s="69">
        <v>73.976470588235287</v>
      </c>
      <c r="K43" s="70">
        <v>0.2</v>
      </c>
      <c r="L43" s="72">
        <v>74.17647058823529</v>
      </c>
      <c r="M43" s="69">
        <v>76.400000000000006</v>
      </c>
      <c r="N43" s="66">
        <v>0</v>
      </c>
      <c r="O43" s="71">
        <v>76.400000000000006</v>
      </c>
      <c r="P43" s="73">
        <v>76.743147058823524</v>
      </c>
      <c r="Q43" s="58">
        <v>38</v>
      </c>
      <c r="R43" s="50">
        <v>38</v>
      </c>
      <c r="S43" s="50" t="s">
        <v>101</v>
      </c>
      <c r="T43" s="74"/>
      <c r="U43" s="74"/>
      <c r="V43" s="75"/>
    </row>
    <row r="44" spans="1:22" ht="20.25" customHeight="1">
      <c r="A44" s="65" t="s">
        <v>47</v>
      </c>
      <c r="B44" s="66" t="s">
        <v>48</v>
      </c>
      <c r="C44" s="67">
        <v>46</v>
      </c>
      <c r="D44" s="67" t="s">
        <v>98</v>
      </c>
      <c r="E44" s="50">
        <v>1921110018</v>
      </c>
      <c r="F44" s="68" t="s">
        <v>89</v>
      </c>
      <c r="G44" s="69">
        <v>88.598985882352935</v>
      </c>
      <c r="H44" s="70">
        <v>2.2999999999999998</v>
      </c>
      <c r="I44" s="71">
        <v>90.898985882352932</v>
      </c>
      <c r="J44" s="69">
        <v>72.423529411764704</v>
      </c>
      <c r="K44" s="70">
        <v>0.5</v>
      </c>
      <c r="L44" s="72">
        <v>72.923529411764704</v>
      </c>
      <c r="M44" s="69">
        <v>74.45</v>
      </c>
      <c r="N44" s="66">
        <v>0</v>
      </c>
      <c r="O44" s="71">
        <v>74.45</v>
      </c>
      <c r="P44" s="73">
        <v>75.772494941176461</v>
      </c>
      <c r="Q44" s="58">
        <v>39</v>
      </c>
      <c r="R44" s="50">
        <v>39</v>
      </c>
      <c r="S44" s="50" t="s">
        <v>101</v>
      </c>
      <c r="T44" s="74"/>
      <c r="U44" s="74"/>
      <c r="V44" s="75"/>
    </row>
    <row r="45" spans="1:22" ht="20.25" customHeight="1">
      <c r="A45" s="65" t="s">
        <v>47</v>
      </c>
      <c r="B45" s="66" t="s">
        <v>48</v>
      </c>
      <c r="C45" s="50">
        <v>46</v>
      </c>
      <c r="D45" s="67" t="s">
        <v>98</v>
      </c>
      <c r="E45" s="50">
        <v>1921110024</v>
      </c>
      <c r="F45" s="68" t="s">
        <v>90</v>
      </c>
      <c r="G45" s="69">
        <v>86.582008235294111</v>
      </c>
      <c r="H45" s="70">
        <v>3.25</v>
      </c>
      <c r="I45" s="71">
        <v>89.832008235294111</v>
      </c>
      <c r="J45" s="69">
        <v>67.552941176470583</v>
      </c>
      <c r="K45" s="70">
        <v>0</v>
      </c>
      <c r="L45" s="72">
        <v>67.552941176470583</v>
      </c>
      <c r="M45" s="69">
        <v>72.45</v>
      </c>
      <c r="N45" s="66">
        <v>0</v>
      </c>
      <c r="O45" s="71">
        <v>72.45</v>
      </c>
      <c r="P45" s="73">
        <v>71.384507117647047</v>
      </c>
      <c r="Q45" s="58">
        <v>40</v>
      </c>
      <c r="R45" s="50">
        <v>42</v>
      </c>
      <c r="S45" s="50" t="s">
        <v>101</v>
      </c>
      <c r="T45" s="74"/>
      <c r="U45" s="74"/>
      <c r="V45" s="75"/>
    </row>
    <row r="46" spans="1:22" ht="20.25" customHeight="1">
      <c r="A46" s="65" t="s">
        <v>47</v>
      </c>
      <c r="B46" s="66" t="s">
        <v>48</v>
      </c>
      <c r="C46" s="67">
        <v>46</v>
      </c>
      <c r="D46" s="67" t="s">
        <v>98</v>
      </c>
      <c r="E46" s="50">
        <v>1921110030</v>
      </c>
      <c r="F46" s="68" t="s">
        <v>91</v>
      </c>
      <c r="G46" s="69">
        <v>83.633935294117649</v>
      </c>
      <c r="H46" s="70">
        <v>0</v>
      </c>
      <c r="I46" s="71">
        <v>83.633935294117649</v>
      </c>
      <c r="J46" s="69">
        <v>67.741176470588229</v>
      </c>
      <c r="K46" s="70">
        <v>0</v>
      </c>
      <c r="L46" s="72">
        <v>67.741176470588229</v>
      </c>
      <c r="M46" s="69">
        <v>70.75</v>
      </c>
      <c r="N46" s="66">
        <v>0</v>
      </c>
      <c r="O46" s="71">
        <v>70.75</v>
      </c>
      <c r="P46" s="73">
        <v>70.425972647058813</v>
      </c>
      <c r="Q46" s="58">
        <v>41</v>
      </c>
      <c r="R46" s="50">
        <v>41</v>
      </c>
      <c r="S46" s="50" t="s">
        <v>101</v>
      </c>
      <c r="T46" s="74"/>
      <c r="U46" s="74"/>
      <c r="V46" s="75"/>
    </row>
    <row r="47" spans="1:22" ht="20.25" customHeight="1">
      <c r="A47" s="65" t="s">
        <v>47</v>
      </c>
      <c r="B47" s="66" t="s">
        <v>48</v>
      </c>
      <c r="C47" s="50">
        <v>46</v>
      </c>
      <c r="D47" s="67" t="s">
        <v>98</v>
      </c>
      <c r="E47" s="50">
        <v>1921110023</v>
      </c>
      <c r="F47" s="68" t="s">
        <v>92</v>
      </c>
      <c r="G47" s="69">
        <v>86.287221176470581</v>
      </c>
      <c r="H47" s="70">
        <v>1.1000000000000001</v>
      </c>
      <c r="I47" s="71">
        <v>87.387221176470575</v>
      </c>
      <c r="J47" s="69">
        <v>67.364705882352936</v>
      </c>
      <c r="K47" s="70">
        <v>0</v>
      </c>
      <c r="L47" s="72">
        <v>67.364705882352936</v>
      </c>
      <c r="M47" s="69">
        <v>65.349999999999994</v>
      </c>
      <c r="N47" s="66">
        <v>0</v>
      </c>
      <c r="O47" s="71">
        <v>65.349999999999994</v>
      </c>
      <c r="P47" s="73">
        <v>70.166612588235282</v>
      </c>
      <c r="Q47" s="58">
        <v>42</v>
      </c>
      <c r="R47" s="50">
        <v>43</v>
      </c>
      <c r="S47" s="50" t="s">
        <v>101</v>
      </c>
      <c r="T47" s="74"/>
      <c r="U47" s="74"/>
      <c r="V47" s="75"/>
    </row>
    <row r="48" spans="1:22" ht="20.25" customHeight="1">
      <c r="A48" s="65" t="s">
        <v>47</v>
      </c>
      <c r="B48" s="66" t="s">
        <v>48</v>
      </c>
      <c r="C48" s="67">
        <v>46</v>
      </c>
      <c r="D48" s="67" t="s">
        <v>98</v>
      </c>
      <c r="E48" s="50">
        <v>1921110022</v>
      </c>
      <c r="F48" s="68" t="s">
        <v>93</v>
      </c>
      <c r="G48" s="69">
        <v>83.983184705882351</v>
      </c>
      <c r="H48" s="70">
        <v>1.1499999999999999</v>
      </c>
      <c r="I48" s="71">
        <v>85.133184705882357</v>
      </c>
      <c r="J48" s="69">
        <v>69.058823529411768</v>
      </c>
      <c r="K48" s="70">
        <v>0</v>
      </c>
      <c r="L48" s="72">
        <v>69.058823529411768</v>
      </c>
      <c r="M48" s="69">
        <v>54.95</v>
      </c>
      <c r="N48" s="66">
        <v>0</v>
      </c>
      <c r="O48" s="71">
        <v>54.95</v>
      </c>
      <c r="P48" s="73">
        <v>70.059095352941185</v>
      </c>
      <c r="Q48" s="58">
        <v>43</v>
      </c>
      <c r="R48" s="50">
        <v>40</v>
      </c>
      <c r="S48" s="50" t="s">
        <v>101</v>
      </c>
      <c r="T48" s="74"/>
      <c r="U48" s="74"/>
      <c r="V48" s="75"/>
    </row>
    <row r="49" spans="1:22" ht="20.25" customHeight="1" thickBot="1">
      <c r="A49" s="84" t="s">
        <v>47</v>
      </c>
      <c r="B49" s="85" t="s">
        <v>48</v>
      </c>
      <c r="C49" s="52">
        <v>46</v>
      </c>
      <c r="D49" s="52" t="s">
        <v>100</v>
      </c>
      <c r="E49" s="52">
        <v>1921110058</v>
      </c>
      <c r="F49" s="86" t="s">
        <v>94</v>
      </c>
      <c r="G49" s="87">
        <v>86.952941176470588</v>
      </c>
      <c r="H49" s="85">
        <v>0.9</v>
      </c>
      <c r="I49" s="88">
        <v>87.852941176470594</v>
      </c>
      <c r="J49" s="87">
        <v>65.764705882352942</v>
      </c>
      <c r="K49" s="85">
        <v>0</v>
      </c>
      <c r="L49" s="89">
        <v>65.764705882352942</v>
      </c>
      <c r="M49" s="87">
        <v>73.099999999999994</v>
      </c>
      <c r="N49" s="85">
        <v>0</v>
      </c>
      <c r="O49" s="88">
        <v>73.099999999999994</v>
      </c>
      <c r="P49" s="90">
        <v>69.811470588235295</v>
      </c>
      <c r="Q49" s="91">
        <v>44</v>
      </c>
      <c r="R49" s="52">
        <v>45</v>
      </c>
      <c r="S49" s="52" t="s">
        <v>101</v>
      </c>
      <c r="T49" s="92"/>
      <c r="U49" s="92"/>
      <c r="V49" s="93"/>
    </row>
    <row r="50" spans="1:22" ht="20.25" customHeight="1">
      <c r="A50" s="65" t="s">
        <v>47</v>
      </c>
      <c r="B50" s="66" t="s">
        <v>49</v>
      </c>
      <c r="C50" s="67">
        <v>46</v>
      </c>
      <c r="D50" s="67" t="s">
        <v>100</v>
      </c>
      <c r="E50" s="67">
        <v>1921110056</v>
      </c>
      <c r="F50" s="76" t="s">
        <v>95</v>
      </c>
      <c r="G50" s="77">
        <v>82.069411764705876</v>
      </c>
      <c r="H50" s="66">
        <v>0.6</v>
      </c>
      <c r="I50" s="78">
        <v>82.66941176470587</v>
      </c>
      <c r="J50" s="77">
        <v>66.047058823529412</v>
      </c>
      <c r="K50" s="66">
        <v>0</v>
      </c>
      <c r="L50" s="79">
        <v>66.047058823529412</v>
      </c>
      <c r="M50" s="77">
        <v>68.7</v>
      </c>
      <c r="N50" s="66">
        <v>0</v>
      </c>
      <c r="O50" s="78">
        <v>68.7</v>
      </c>
      <c r="P50" s="80">
        <v>68.805705882352939</v>
      </c>
      <c r="Q50" s="81">
        <v>45</v>
      </c>
      <c r="R50" s="47">
        <v>44</v>
      </c>
      <c r="S50" s="47" t="s">
        <v>102</v>
      </c>
      <c r="T50" s="82"/>
      <c r="U50" s="82"/>
      <c r="V50" s="83"/>
    </row>
    <row r="51" spans="1:22" ht="20.25" customHeight="1">
      <c r="A51" s="65" t="s">
        <v>47</v>
      </c>
      <c r="B51" s="66" t="s">
        <v>49</v>
      </c>
      <c r="C51" s="50">
        <v>46</v>
      </c>
      <c r="D51" s="50" t="s">
        <v>100</v>
      </c>
      <c r="E51" s="50">
        <v>1921110035</v>
      </c>
      <c r="F51" s="68" t="s">
        <v>96</v>
      </c>
      <c r="G51" s="69">
        <v>82.226470588235287</v>
      </c>
      <c r="H51" s="70">
        <v>0</v>
      </c>
      <c r="I51" s="71">
        <v>82.226470588235287</v>
      </c>
      <c r="J51" s="69">
        <v>55.882352941176471</v>
      </c>
      <c r="K51" s="70">
        <v>0.5</v>
      </c>
      <c r="L51" s="72">
        <v>56.382352941176471</v>
      </c>
      <c r="M51" s="69">
        <v>83.85</v>
      </c>
      <c r="N51" s="70">
        <v>0</v>
      </c>
      <c r="O51" s="71">
        <v>83.85</v>
      </c>
      <c r="P51" s="73">
        <v>63.005735294117649</v>
      </c>
      <c r="Q51" s="58">
        <v>46</v>
      </c>
      <c r="R51" s="50">
        <v>46</v>
      </c>
      <c r="S51" s="50" t="s">
        <v>101</v>
      </c>
      <c r="T51" s="74"/>
      <c r="U51" s="74"/>
      <c r="V51" s="75"/>
    </row>
    <row r="52" spans="1:22" ht="13.5">
      <c r="A52" s="26" t="s">
        <v>38</v>
      </c>
      <c r="B52" s="27" t="s">
        <v>39</v>
      </c>
      <c r="C52" s="27"/>
      <c r="F52" s="28"/>
      <c r="G52" s="29"/>
      <c r="H52" s="30"/>
      <c r="I52" s="41"/>
      <c r="J52" s="41"/>
      <c r="K52" s="30"/>
      <c r="L52" s="30"/>
      <c r="M52" s="41"/>
      <c r="N52" s="30"/>
      <c r="O52" s="41"/>
      <c r="P52" s="42"/>
      <c r="Q52" s="42"/>
    </row>
    <row r="53" spans="1:22" ht="13.5">
      <c r="A53" s="26"/>
      <c r="B53" s="27" t="s">
        <v>40</v>
      </c>
      <c r="C53" s="27"/>
      <c r="F53" s="28"/>
      <c r="G53" s="29"/>
      <c r="H53" s="30"/>
      <c r="I53" s="41"/>
      <c r="J53" s="41"/>
      <c r="K53" s="30"/>
      <c r="L53" s="30"/>
      <c r="M53" s="41"/>
      <c r="N53" s="30"/>
      <c r="O53" s="41"/>
      <c r="P53" s="42"/>
      <c r="Q53" s="42"/>
    </row>
    <row r="54" spans="1:22" ht="13.5">
      <c r="A54" s="26"/>
      <c r="B54" s="27" t="s">
        <v>41</v>
      </c>
      <c r="C54" s="27"/>
      <c r="F54" s="28"/>
      <c r="G54" s="29"/>
      <c r="H54" s="30"/>
      <c r="I54" s="41"/>
      <c r="J54" s="41"/>
      <c r="K54" s="30"/>
      <c r="L54" s="30"/>
      <c r="M54" s="41"/>
      <c r="N54" s="30"/>
      <c r="O54" s="41"/>
      <c r="P54" s="42"/>
      <c r="Q54" s="42"/>
    </row>
    <row r="55" spans="1:22" ht="13.5">
      <c r="A55" s="26"/>
      <c r="B55" s="27" t="s">
        <v>42</v>
      </c>
      <c r="C55" s="27"/>
      <c r="F55" s="26"/>
      <c r="G55" s="31"/>
    </row>
    <row r="56" spans="1:22" s="2" customFormat="1" ht="13.5">
      <c r="A56" s="28"/>
      <c r="B56" s="32" t="s">
        <v>43</v>
      </c>
      <c r="C56" s="32"/>
      <c r="F56" s="28"/>
      <c r="G56" s="29"/>
      <c r="H56" s="30"/>
      <c r="I56" s="41"/>
      <c r="J56" s="41"/>
      <c r="K56" s="30"/>
      <c r="L56" s="30"/>
      <c r="M56" s="41"/>
      <c r="N56" s="30"/>
      <c r="O56" s="41"/>
      <c r="P56" s="42"/>
      <c r="Q56" s="42"/>
      <c r="S56" s="54"/>
      <c r="T56" s="55"/>
      <c r="U56" s="55"/>
      <c r="V56" s="30"/>
    </row>
    <row r="57" spans="1:22" s="2" customFormat="1" ht="13.5">
      <c r="B57" s="32" t="s">
        <v>44</v>
      </c>
      <c r="C57" s="32"/>
      <c r="D57" s="32"/>
      <c r="E57" s="32"/>
      <c r="F57" s="32"/>
      <c r="G57" s="32"/>
      <c r="H57" s="32"/>
      <c r="I57" s="41"/>
      <c r="J57" s="41"/>
      <c r="K57" s="30"/>
      <c r="L57" s="30"/>
      <c r="M57" s="41"/>
      <c r="N57" s="30"/>
      <c r="O57" s="41"/>
      <c r="P57" s="42"/>
      <c r="Q57" s="42"/>
      <c r="S57" s="54"/>
      <c r="T57" s="55"/>
      <c r="U57" s="55"/>
      <c r="V57" s="30"/>
    </row>
    <row r="58" spans="1:22">
      <c r="B58" s="3"/>
    </row>
    <row r="59" spans="1:22">
      <c r="B59" s="3"/>
    </row>
    <row r="60" spans="1:22">
      <c r="B60" s="3"/>
    </row>
    <row r="61" spans="1:22">
      <c r="B61" s="3"/>
    </row>
    <row r="62" spans="1:22">
      <c r="B62" s="3"/>
    </row>
    <row r="63" spans="1:22">
      <c r="B63" s="3"/>
    </row>
    <row r="64" spans="1:22">
      <c r="B64" s="3"/>
    </row>
    <row r="65" spans="2:2">
      <c r="B65" s="3"/>
    </row>
    <row r="66" spans="2:2">
      <c r="B66" s="3"/>
    </row>
    <row r="67" spans="2:2">
      <c r="B67" s="3"/>
    </row>
  </sheetData>
  <sortState ref="A6:CJ51">
    <sortCondition descending="1" ref="P6:P51"/>
  </sortState>
  <mergeCells count="23">
    <mergeCell ref="O4:O5"/>
    <mergeCell ref="A2:V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V4:V5"/>
    <mergeCell ref="P4:P5"/>
    <mergeCell ref="Q4:Q5"/>
    <mergeCell ref="R4:R5"/>
    <mergeCell ref="S4:S5"/>
    <mergeCell ref="T4:T5"/>
    <mergeCell ref="U4:U5"/>
  </mergeCells>
  <phoneticPr fontId="7" type="noConversion"/>
  <dataValidations count="3">
    <dataValidation type="list" allowBlank="1" showInputMessage="1" showErrorMessage="1" sqref="V1 V4:V65560">
      <formula1>$AQ$9:$AQ$11</formula1>
    </dataValidation>
    <dataValidation type="list" allowBlank="1" showInputMessage="1" showErrorMessage="1" sqref="U1:U2 U6:U65560">
      <formula1>$AR$9:$AR$12</formula1>
    </dataValidation>
    <dataValidation type="list" allowBlank="1" showInputMessage="1" showErrorMessage="1" sqref="T1:T1048576">
      <formula1>$AP$9:$AP$14</formula1>
    </dataValidation>
  </dataValidations>
  <printOptions horizontalCentered="1" verticalCentered="1"/>
  <pageMargins left="0.2" right="0.2" top="0.47" bottom="0.47" header="0.51" footer="0.51"/>
  <pageSetup paperSize="9" scale="7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J81"/>
  <sheetViews>
    <sheetView topLeftCell="F1" workbookViewId="0">
      <selection activeCell="W7" sqref="W7"/>
    </sheetView>
  </sheetViews>
  <sheetFormatPr defaultRowHeight="12"/>
  <cols>
    <col min="1" max="1" width="10.375" style="3" customWidth="1"/>
    <col min="2" max="2" width="8.625" style="4" customWidth="1"/>
    <col min="3" max="3" width="7.875" style="3" customWidth="1"/>
    <col min="4" max="6" width="8.625" style="3" customWidth="1"/>
    <col min="7" max="7" width="6.875" style="5" customWidth="1"/>
    <col min="8" max="8" width="6.875" style="4" customWidth="1"/>
    <col min="9" max="10" width="6.875" style="5" customWidth="1"/>
    <col min="11" max="12" width="6.875" style="4" customWidth="1"/>
    <col min="13" max="13" width="6.875" style="5" customWidth="1"/>
    <col min="14" max="14" width="6.875" style="4" customWidth="1"/>
    <col min="15" max="15" width="6.875" style="5" customWidth="1"/>
    <col min="16" max="17" width="6.875" style="6" customWidth="1"/>
    <col min="18" max="18" width="6.875" style="3" customWidth="1"/>
    <col min="19" max="19" width="6.875" style="7" customWidth="1"/>
    <col min="20" max="21" width="9.25" style="8" customWidth="1"/>
    <col min="22" max="22" width="9.25" style="4" customWidth="1"/>
    <col min="23" max="23" width="9" style="3"/>
    <col min="24" max="24" width="74.375" style="3" customWidth="1"/>
    <col min="25" max="84" width="9" style="3"/>
    <col min="85" max="85" width="3.125" style="3" customWidth="1"/>
    <col min="86" max="86" width="15.875" style="3" customWidth="1"/>
    <col min="87" max="87" width="4.875" style="3" customWidth="1"/>
    <col min="88" max="88" width="10.5" style="3" customWidth="1"/>
    <col min="89" max="256" width="9" style="3"/>
    <col min="257" max="257" width="10.375" style="3" customWidth="1"/>
    <col min="258" max="258" width="8.625" style="3" customWidth="1"/>
    <col min="259" max="259" width="7.875" style="3" customWidth="1"/>
    <col min="260" max="262" width="8.625" style="3" customWidth="1"/>
    <col min="263" max="275" width="6.875" style="3" customWidth="1"/>
    <col min="276" max="278" width="9.25" style="3" customWidth="1"/>
    <col min="279" max="279" width="9" style="3"/>
    <col min="280" max="280" width="74.375" style="3" customWidth="1"/>
    <col min="281" max="340" width="9" style="3"/>
    <col min="341" max="341" width="3.125" style="3" customWidth="1"/>
    <col min="342" max="342" width="15.875" style="3" customWidth="1"/>
    <col min="343" max="343" width="4.875" style="3" customWidth="1"/>
    <col min="344" max="344" width="10.5" style="3" customWidth="1"/>
    <col min="345" max="512" width="9" style="3"/>
    <col min="513" max="513" width="10.375" style="3" customWidth="1"/>
    <col min="514" max="514" width="8.625" style="3" customWidth="1"/>
    <col min="515" max="515" width="7.875" style="3" customWidth="1"/>
    <col min="516" max="518" width="8.625" style="3" customWidth="1"/>
    <col min="519" max="531" width="6.875" style="3" customWidth="1"/>
    <col min="532" max="534" width="9.25" style="3" customWidth="1"/>
    <col min="535" max="535" width="9" style="3"/>
    <col min="536" max="536" width="74.375" style="3" customWidth="1"/>
    <col min="537" max="596" width="9" style="3"/>
    <col min="597" max="597" width="3.125" style="3" customWidth="1"/>
    <col min="598" max="598" width="15.875" style="3" customWidth="1"/>
    <col min="599" max="599" width="4.875" style="3" customWidth="1"/>
    <col min="600" max="600" width="10.5" style="3" customWidth="1"/>
    <col min="601" max="768" width="9" style="3"/>
    <col min="769" max="769" width="10.375" style="3" customWidth="1"/>
    <col min="770" max="770" width="8.625" style="3" customWidth="1"/>
    <col min="771" max="771" width="7.875" style="3" customWidth="1"/>
    <col min="772" max="774" width="8.625" style="3" customWidth="1"/>
    <col min="775" max="787" width="6.875" style="3" customWidth="1"/>
    <col min="788" max="790" width="9.25" style="3" customWidth="1"/>
    <col min="791" max="791" width="9" style="3"/>
    <col min="792" max="792" width="74.375" style="3" customWidth="1"/>
    <col min="793" max="852" width="9" style="3"/>
    <col min="853" max="853" width="3.125" style="3" customWidth="1"/>
    <col min="854" max="854" width="15.875" style="3" customWidth="1"/>
    <col min="855" max="855" width="4.875" style="3" customWidth="1"/>
    <col min="856" max="856" width="10.5" style="3" customWidth="1"/>
    <col min="857" max="1024" width="9" style="3"/>
    <col min="1025" max="1025" width="10.375" style="3" customWidth="1"/>
    <col min="1026" max="1026" width="8.625" style="3" customWidth="1"/>
    <col min="1027" max="1027" width="7.875" style="3" customWidth="1"/>
    <col min="1028" max="1030" width="8.625" style="3" customWidth="1"/>
    <col min="1031" max="1043" width="6.875" style="3" customWidth="1"/>
    <col min="1044" max="1046" width="9.25" style="3" customWidth="1"/>
    <col min="1047" max="1047" width="9" style="3"/>
    <col min="1048" max="1048" width="74.375" style="3" customWidth="1"/>
    <col min="1049" max="1108" width="9" style="3"/>
    <col min="1109" max="1109" width="3.125" style="3" customWidth="1"/>
    <col min="1110" max="1110" width="15.875" style="3" customWidth="1"/>
    <col min="1111" max="1111" width="4.875" style="3" customWidth="1"/>
    <col min="1112" max="1112" width="10.5" style="3" customWidth="1"/>
    <col min="1113" max="1280" width="9" style="3"/>
    <col min="1281" max="1281" width="10.375" style="3" customWidth="1"/>
    <col min="1282" max="1282" width="8.625" style="3" customWidth="1"/>
    <col min="1283" max="1283" width="7.875" style="3" customWidth="1"/>
    <col min="1284" max="1286" width="8.625" style="3" customWidth="1"/>
    <col min="1287" max="1299" width="6.875" style="3" customWidth="1"/>
    <col min="1300" max="1302" width="9.25" style="3" customWidth="1"/>
    <col min="1303" max="1303" width="9" style="3"/>
    <col min="1304" max="1304" width="74.375" style="3" customWidth="1"/>
    <col min="1305" max="1364" width="9" style="3"/>
    <col min="1365" max="1365" width="3.125" style="3" customWidth="1"/>
    <col min="1366" max="1366" width="15.875" style="3" customWidth="1"/>
    <col min="1367" max="1367" width="4.875" style="3" customWidth="1"/>
    <col min="1368" max="1368" width="10.5" style="3" customWidth="1"/>
    <col min="1369" max="1536" width="9" style="3"/>
    <col min="1537" max="1537" width="10.375" style="3" customWidth="1"/>
    <col min="1538" max="1538" width="8.625" style="3" customWidth="1"/>
    <col min="1539" max="1539" width="7.875" style="3" customWidth="1"/>
    <col min="1540" max="1542" width="8.625" style="3" customWidth="1"/>
    <col min="1543" max="1555" width="6.875" style="3" customWidth="1"/>
    <col min="1556" max="1558" width="9.25" style="3" customWidth="1"/>
    <col min="1559" max="1559" width="9" style="3"/>
    <col min="1560" max="1560" width="74.375" style="3" customWidth="1"/>
    <col min="1561" max="1620" width="9" style="3"/>
    <col min="1621" max="1621" width="3.125" style="3" customWidth="1"/>
    <col min="1622" max="1622" width="15.875" style="3" customWidth="1"/>
    <col min="1623" max="1623" width="4.875" style="3" customWidth="1"/>
    <col min="1624" max="1624" width="10.5" style="3" customWidth="1"/>
    <col min="1625" max="1792" width="9" style="3"/>
    <col min="1793" max="1793" width="10.375" style="3" customWidth="1"/>
    <col min="1794" max="1794" width="8.625" style="3" customWidth="1"/>
    <col min="1795" max="1795" width="7.875" style="3" customWidth="1"/>
    <col min="1796" max="1798" width="8.625" style="3" customWidth="1"/>
    <col min="1799" max="1811" width="6.875" style="3" customWidth="1"/>
    <col min="1812" max="1814" width="9.25" style="3" customWidth="1"/>
    <col min="1815" max="1815" width="9" style="3"/>
    <col min="1816" max="1816" width="74.375" style="3" customWidth="1"/>
    <col min="1817" max="1876" width="9" style="3"/>
    <col min="1877" max="1877" width="3.125" style="3" customWidth="1"/>
    <col min="1878" max="1878" width="15.875" style="3" customWidth="1"/>
    <col min="1879" max="1879" width="4.875" style="3" customWidth="1"/>
    <col min="1880" max="1880" width="10.5" style="3" customWidth="1"/>
    <col min="1881" max="2048" width="9" style="3"/>
    <col min="2049" max="2049" width="10.375" style="3" customWidth="1"/>
    <col min="2050" max="2050" width="8.625" style="3" customWidth="1"/>
    <col min="2051" max="2051" width="7.875" style="3" customWidth="1"/>
    <col min="2052" max="2054" width="8.625" style="3" customWidth="1"/>
    <col min="2055" max="2067" width="6.875" style="3" customWidth="1"/>
    <col min="2068" max="2070" width="9.25" style="3" customWidth="1"/>
    <col min="2071" max="2071" width="9" style="3"/>
    <col min="2072" max="2072" width="74.375" style="3" customWidth="1"/>
    <col min="2073" max="2132" width="9" style="3"/>
    <col min="2133" max="2133" width="3.125" style="3" customWidth="1"/>
    <col min="2134" max="2134" width="15.875" style="3" customWidth="1"/>
    <col min="2135" max="2135" width="4.875" style="3" customWidth="1"/>
    <col min="2136" max="2136" width="10.5" style="3" customWidth="1"/>
    <col min="2137" max="2304" width="9" style="3"/>
    <col min="2305" max="2305" width="10.375" style="3" customWidth="1"/>
    <col min="2306" max="2306" width="8.625" style="3" customWidth="1"/>
    <col min="2307" max="2307" width="7.875" style="3" customWidth="1"/>
    <col min="2308" max="2310" width="8.625" style="3" customWidth="1"/>
    <col min="2311" max="2323" width="6.875" style="3" customWidth="1"/>
    <col min="2324" max="2326" width="9.25" style="3" customWidth="1"/>
    <col min="2327" max="2327" width="9" style="3"/>
    <col min="2328" max="2328" width="74.375" style="3" customWidth="1"/>
    <col min="2329" max="2388" width="9" style="3"/>
    <col min="2389" max="2389" width="3.125" style="3" customWidth="1"/>
    <col min="2390" max="2390" width="15.875" style="3" customWidth="1"/>
    <col min="2391" max="2391" width="4.875" style="3" customWidth="1"/>
    <col min="2392" max="2392" width="10.5" style="3" customWidth="1"/>
    <col min="2393" max="2560" width="9" style="3"/>
    <col min="2561" max="2561" width="10.375" style="3" customWidth="1"/>
    <col min="2562" max="2562" width="8.625" style="3" customWidth="1"/>
    <col min="2563" max="2563" width="7.875" style="3" customWidth="1"/>
    <col min="2564" max="2566" width="8.625" style="3" customWidth="1"/>
    <col min="2567" max="2579" width="6.875" style="3" customWidth="1"/>
    <col min="2580" max="2582" width="9.25" style="3" customWidth="1"/>
    <col min="2583" max="2583" width="9" style="3"/>
    <col min="2584" max="2584" width="74.375" style="3" customWidth="1"/>
    <col min="2585" max="2644" width="9" style="3"/>
    <col min="2645" max="2645" width="3.125" style="3" customWidth="1"/>
    <col min="2646" max="2646" width="15.875" style="3" customWidth="1"/>
    <col min="2647" max="2647" width="4.875" style="3" customWidth="1"/>
    <col min="2648" max="2648" width="10.5" style="3" customWidth="1"/>
    <col min="2649" max="2816" width="9" style="3"/>
    <col min="2817" max="2817" width="10.375" style="3" customWidth="1"/>
    <col min="2818" max="2818" width="8.625" style="3" customWidth="1"/>
    <col min="2819" max="2819" width="7.875" style="3" customWidth="1"/>
    <col min="2820" max="2822" width="8.625" style="3" customWidth="1"/>
    <col min="2823" max="2835" width="6.875" style="3" customWidth="1"/>
    <col min="2836" max="2838" width="9.25" style="3" customWidth="1"/>
    <col min="2839" max="2839" width="9" style="3"/>
    <col min="2840" max="2840" width="74.375" style="3" customWidth="1"/>
    <col min="2841" max="2900" width="9" style="3"/>
    <col min="2901" max="2901" width="3.125" style="3" customWidth="1"/>
    <col min="2902" max="2902" width="15.875" style="3" customWidth="1"/>
    <col min="2903" max="2903" width="4.875" style="3" customWidth="1"/>
    <col min="2904" max="2904" width="10.5" style="3" customWidth="1"/>
    <col min="2905" max="3072" width="9" style="3"/>
    <col min="3073" max="3073" width="10.375" style="3" customWidth="1"/>
    <col min="3074" max="3074" width="8.625" style="3" customWidth="1"/>
    <col min="3075" max="3075" width="7.875" style="3" customWidth="1"/>
    <col min="3076" max="3078" width="8.625" style="3" customWidth="1"/>
    <col min="3079" max="3091" width="6.875" style="3" customWidth="1"/>
    <col min="3092" max="3094" width="9.25" style="3" customWidth="1"/>
    <col min="3095" max="3095" width="9" style="3"/>
    <col min="3096" max="3096" width="74.375" style="3" customWidth="1"/>
    <col min="3097" max="3156" width="9" style="3"/>
    <col min="3157" max="3157" width="3.125" style="3" customWidth="1"/>
    <col min="3158" max="3158" width="15.875" style="3" customWidth="1"/>
    <col min="3159" max="3159" width="4.875" style="3" customWidth="1"/>
    <col min="3160" max="3160" width="10.5" style="3" customWidth="1"/>
    <col min="3161" max="3328" width="9" style="3"/>
    <col min="3329" max="3329" width="10.375" style="3" customWidth="1"/>
    <col min="3330" max="3330" width="8.625" style="3" customWidth="1"/>
    <col min="3331" max="3331" width="7.875" style="3" customWidth="1"/>
    <col min="3332" max="3334" width="8.625" style="3" customWidth="1"/>
    <col min="3335" max="3347" width="6.875" style="3" customWidth="1"/>
    <col min="3348" max="3350" width="9.25" style="3" customWidth="1"/>
    <col min="3351" max="3351" width="9" style="3"/>
    <col min="3352" max="3352" width="74.375" style="3" customWidth="1"/>
    <col min="3353" max="3412" width="9" style="3"/>
    <col min="3413" max="3413" width="3.125" style="3" customWidth="1"/>
    <col min="3414" max="3414" width="15.875" style="3" customWidth="1"/>
    <col min="3415" max="3415" width="4.875" style="3" customWidth="1"/>
    <col min="3416" max="3416" width="10.5" style="3" customWidth="1"/>
    <col min="3417" max="3584" width="9" style="3"/>
    <col min="3585" max="3585" width="10.375" style="3" customWidth="1"/>
    <col min="3586" max="3586" width="8.625" style="3" customWidth="1"/>
    <col min="3587" max="3587" width="7.875" style="3" customWidth="1"/>
    <col min="3588" max="3590" width="8.625" style="3" customWidth="1"/>
    <col min="3591" max="3603" width="6.875" style="3" customWidth="1"/>
    <col min="3604" max="3606" width="9.25" style="3" customWidth="1"/>
    <col min="3607" max="3607" width="9" style="3"/>
    <col min="3608" max="3608" width="74.375" style="3" customWidth="1"/>
    <col min="3609" max="3668" width="9" style="3"/>
    <col min="3669" max="3669" width="3.125" style="3" customWidth="1"/>
    <col min="3670" max="3670" width="15.875" style="3" customWidth="1"/>
    <col min="3671" max="3671" width="4.875" style="3" customWidth="1"/>
    <col min="3672" max="3672" width="10.5" style="3" customWidth="1"/>
    <col min="3673" max="3840" width="9" style="3"/>
    <col min="3841" max="3841" width="10.375" style="3" customWidth="1"/>
    <col min="3842" max="3842" width="8.625" style="3" customWidth="1"/>
    <col min="3843" max="3843" width="7.875" style="3" customWidth="1"/>
    <col min="3844" max="3846" width="8.625" style="3" customWidth="1"/>
    <col min="3847" max="3859" width="6.875" style="3" customWidth="1"/>
    <col min="3860" max="3862" width="9.25" style="3" customWidth="1"/>
    <col min="3863" max="3863" width="9" style="3"/>
    <col min="3864" max="3864" width="74.375" style="3" customWidth="1"/>
    <col min="3865" max="3924" width="9" style="3"/>
    <col min="3925" max="3925" width="3.125" style="3" customWidth="1"/>
    <col min="3926" max="3926" width="15.875" style="3" customWidth="1"/>
    <col min="3927" max="3927" width="4.875" style="3" customWidth="1"/>
    <col min="3928" max="3928" width="10.5" style="3" customWidth="1"/>
    <col min="3929" max="4096" width="9" style="3"/>
    <col min="4097" max="4097" width="10.375" style="3" customWidth="1"/>
    <col min="4098" max="4098" width="8.625" style="3" customWidth="1"/>
    <col min="4099" max="4099" width="7.875" style="3" customWidth="1"/>
    <col min="4100" max="4102" width="8.625" style="3" customWidth="1"/>
    <col min="4103" max="4115" width="6.875" style="3" customWidth="1"/>
    <col min="4116" max="4118" width="9.25" style="3" customWidth="1"/>
    <col min="4119" max="4119" width="9" style="3"/>
    <col min="4120" max="4120" width="74.375" style="3" customWidth="1"/>
    <col min="4121" max="4180" width="9" style="3"/>
    <col min="4181" max="4181" width="3.125" style="3" customWidth="1"/>
    <col min="4182" max="4182" width="15.875" style="3" customWidth="1"/>
    <col min="4183" max="4183" width="4.875" style="3" customWidth="1"/>
    <col min="4184" max="4184" width="10.5" style="3" customWidth="1"/>
    <col min="4185" max="4352" width="9" style="3"/>
    <col min="4353" max="4353" width="10.375" style="3" customWidth="1"/>
    <col min="4354" max="4354" width="8.625" style="3" customWidth="1"/>
    <col min="4355" max="4355" width="7.875" style="3" customWidth="1"/>
    <col min="4356" max="4358" width="8.625" style="3" customWidth="1"/>
    <col min="4359" max="4371" width="6.875" style="3" customWidth="1"/>
    <col min="4372" max="4374" width="9.25" style="3" customWidth="1"/>
    <col min="4375" max="4375" width="9" style="3"/>
    <col min="4376" max="4376" width="74.375" style="3" customWidth="1"/>
    <col min="4377" max="4436" width="9" style="3"/>
    <col min="4437" max="4437" width="3.125" style="3" customWidth="1"/>
    <col min="4438" max="4438" width="15.875" style="3" customWidth="1"/>
    <col min="4439" max="4439" width="4.875" style="3" customWidth="1"/>
    <col min="4440" max="4440" width="10.5" style="3" customWidth="1"/>
    <col min="4441" max="4608" width="9" style="3"/>
    <col min="4609" max="4609" width="10.375" style="3" customWidth="1"/>
    <col min="4610" max="4610" width="8.625" style="3" customWidth="1"/>
    <col min="4611" max="4611" width="7.875" style="3" customWidth="1"/>
    <col min="4612" max="4614" width="8.625" style="3" customWidth="1"/>
    <col min="4615" max="4627" width="6.875" style="3" customWidth="1"/>
    <col min="4628" max="4630" width="9.25" style="3" customWidth="1"/>
    <col min="4631" max="4631" width="9" style="3"/>
    <col min="4632" max="4632" width="74.375" style="3" customWidth="1"/>
    <col min="4633" max="4692" width="9" style="3"/>
    <col min="4693" max="4693" width="3.125" style="3" customWidth="1"/>
    <col min="4694" max="4694" width="15.875" style="3" customWidth="1"/>
    <col min="4695" max="4695" width="4.875" style="3" customWidth="1"/>
    <col min="4696" max="4696" width="10.5" style="3" customWidth="1"/>
    <col min="4697" max="4864" width="9" style="3"/>
    <col min="4865" max="4865" width="10.375" style="3" customWidth="1"/>
    <col min="4866" max="4866" width="8.625" style="3" customWidth="1"/>
    <col min="4867" max="4867" width="7.875" style="3" customWidth="1"/>
    <col min="4868" max="4870" width="8.625" style="3" customWidth="1"/>
    <col min="4871" max="4883" width="6.875" style="3" customWidth="1"/>
    <col min="4884" max="4886" width="9.25" style="3" customWidth="1"/>
    <col min="4887" max="4887" width="9" style="3"/>
    <col min="4888" max="4888" width="74.375" style="3" customWidth="1"/>
    <col min="4889" max="4948" width="9" style="3"/>
    <col min="4949" max="4949" width="3.125" style="3" customWidth="1"/>
    <col min="4950" max="4950" width="15.875" style="3" customWidth="1"/>
    <col min="4951" max="4951" width="4.875" style="3" customWidth="1"/>
    <col min="4952" max="4952" width="10.5" style="3" customWidth="1"/>
    <col min="4953" max="5120" width="9" style="3"/>
    <col min="5121" max="5121" width="10.375" style="3" customWidth="1"/>
    <col min="5122" max="5122" width="8.625" style="3" customWidth="1"/>
    <col min="5123" max="5123" width="7.875" style="3" customWidth="1"/>
    <col min="5124" max="5126" width="8.625" style="3" customWidth="1"/>
    <col min="5127" max="5139" width="6.875" style="3" customWidth="1"/>
    <col min="5140" max="5142" width="9.25" style="3" customWidth="1"/>
    <col min="5143" max="5143" width="9" style="3"/>
    <col min="5144" max="5144" width="74.375" style="3" customWidth="1"/>
    <col min="5145" max="5204" width="9" style="3"/>
    <col min="5205" max="5205" width="3.125" style="3" customWidth="1"/>
    <col min="5206" max="5206" width="15.875" style="3" customWidth="1"/>
    <col min="5207" max="5207" width="4.875" style="3" customWidth="1"/>
    <col min="5208" max="5208" width="10.5" style="3" customWidth="1"/>
    <col min="5209" max="5376" width="9" style="3"/>
    <col min="5377" max="5377" width="10.375" style="3" customWidth="1"/>
    <col min="5378" max="5378" width="8.625" style="3" customWidth="1"/>
    <col min="5379" max="5379" width="7.875" style="3" customWidth="1"/>
    <col min="5380" max="5382" width="8.625" style="3" customWidth="1"/>
    <col min="5383" max="5395" width="6.875" style="3" customWidth="1"/>
    <col min="5396" max="5398" width="9.25" style="3" customWidth="1"/>
    <col min="5399" max="5399" width="9" style="3"/>
    <col min="5400" max="5400" width="74.375" style="3" customWidth="1"/>
    <col min="5401" max="5460" width="9" style="3"/>
    <col min="5461" max="5461" width="3.125" style="3" customWidth="1"/>
    <col min="5462" max="5462" width="15.875" style="3" customWidth="1"/>
    <col min="5463" max="5463" width="4.875" style="3" customWidth="1"/>
    <col min="5464" max="5464" width="10.5" style="3" customWidth="1"/>
    <col min="5465" max="5632" width="9" style="3"/>
    <col min="5633" max="5633" width="10.375" style="3" customWidth="1"/>
    <col min="5634" max="5634" width="8.625" style="3" customWidth="1"/>
    <col min="5635" max="5635" width="7.875" style="3" customWidth="1"/>
    <col min="5636" max="5638" width="8.625" style="3" customWidth="1"/>
    <col min="5639" max="5651" width="6.875" style="3" customWidth="1"/>
    <col min="5652" max="5654" width="9.25" style="3" customWidth="1"/>
    <col min="5655" max="5655" width="9" style="3"/>
    <col min="5656" max="5656" width="74.375" style="3" customWidth="1"/>
    <col min="5657" max="5716" width="9" style="3"/>
    <col min="5717" max="5717" width="3.125" style="3" customWidth="1"/>
    <col min="5718" max="5718" width="15.875" style="3" customWidth="1"/>
    <col min="5719" max="5719" width="4.875" style="3" customWidth="1"/>
    <col min="5720" max="5720" width="10.5" style="3" customWidth="1"/>
    <col min="5721" max="5888" width="9" style="3"/>
    <col min="5889" max="5889" width="10.375" style="3" customWidth="1"/>
    <col min="5890" max="5890" width="8.625" style="3" customWidth="1"/>
    <col min="5891" max="5891" width="7.875" style="3" customWidth="1"/>
    <col min="5892" max="5894" width="8.625" style="3" customWidth="1"/>
    <col min="5895" max="5907" width="6.875" style="3" customWidth="1"/>
    <col min="5908" max="5910" width="9.25" style="3" customWidth="1"/>
    <col min="5911" max="5911" width="9" style="3"/>
    <col min="5912" max="5912" width="74.375" style="3" customWidth="1"/>
    <col min="5913" max="5972" width="9" style="3"/>
    <col min="5973" max="5973" width="3.125" style="3" customWidth="1"/>
    <col min="5974" max="5974" width="15.875" style="3" customWidth="1"/>
    <col min="5975" max="5975" width="4.875" style="3" customWidth="1"/>
    <col min="5976" max="5976" width="10.5" style="3" customWidth="1"/>
    <col min="5977" max="6144" width="9" style="3"/>
    <col min="6145" max="6145" width="10.375" style="3" customWidth="1"/>
    <col min="6146" max="6146" width="8.625" style="3" customWidth="1"/>
    <col min="6147" max="6147" width="7.875" style="3" customWidth="1"/>
    <col min="6148" max="6150" width="8.625" style="3" customWidth="1"/>
    <col min="6151" max="6163" width="6.875" style="3" customWidth="1"/>
    <col min="6164" max="6166" width="9.25" style="3" customWidth="1"/>
    <col min="6167" max="6167" width="9" style="3"/>
    <col min="6168" max="6168" width="74.375" style="3" customWidth="1"/>
    <col min="6169" max="6228" width="9" style="3"/>
    <col min="6229" max="6229" width="3.125" style="3" customWidth="1"/>
    <col min="6230" max="6230" width="15.875" style="3" customWidth="1"/>
    <col min="6231" max="6231" width="4.875" style="3" customWidth="1"/>
    <col min="6232" max="6232" width="10.5" style="3" customWidth="1"/>
    <col min="6233" max="6400" width="9" style="3"/>
    <col min="6401" max="6401" width="10.375" style="3" customWidth="1"/>
    <col min="6402" max="6402" width="8.625" style="3" customWidth="1"/>
    <col min="6403" max="6403" width="7.875" style="3" customWidth="1"/>
    <col min="6404" max="6406" width="8.625" style="3" customWidth="1"/>
    <col min="6407" max="6419" width="6.875" style="3" customWidth="1"/>
    <col min="6420" max="6422" width="9.25" style="3" customWidth="1"/>
    <col min="6423" max="6423" width="9" style="3"/>
    <col min="6424" max="6424" width="74.375" style="3" customWidth="1"/>
    <col min="6425" max="6484" width="9" style="3"/>
    <col min="6485" max="6485" width="3.125" style="3" customWidth="1"/>
    <col min="6486" max="6486" width="15.875" style="3" customWidth="1"/>
    <col min="6487" max="6487" width="4.875" style="3" customWidth="1"/>
    <col min="6488" max="6488" width="10.5" style="3" customWidth="1"/>
    <col min="6489" max="6656" width="9" style="3"/>
    <col min="6657" max="6657" width="10.375" style="3" customWidth="1"/>
    <col min="6658" max="6658" width="8.625" style="3" customWidth="1"/>
    <col min="6659" max="6659" width="7.875" style="3" customWidth="1"/>
    <col min="6660" max="6662" width="8.625" style="3" customWidth="1"/>
    <col min="6663" max="6675" width="6.875" style="3" customWidth="1"/>
    <col min="6676" max="6678" width="9.25" style="3" customWidth="1"/>
    <col min="6679" max="6679" width="9" style="3"/>
    <col min="6680" max="6680" width="74.375" style="3" customWidth="1"/>
    <col min="6681" max="6740" width="9" style="3"/>
    <col min="6741" max="6741" width="3.125" style="3" customWidth="1"/>
    <col min="6742" max="6742" width="15.875" style="3" customWidth="1"/>
    <col min="6743" max="6743" width="4.875" style="3" customWidth="1"/>
    <col min="6744" max="6744" width="10.5" style="3" customWidth="1"/>
    <col min="6745" max="6912" width="9" style="3"/>
    <col min="6913" max="6913" width="10.375" style="3" customWidth="1"/>
    <col min="6914" max="6914" width="8.625" style="3" customWidth="1"/>
    <col min="6915" max="6915" width="7.875" style="3" customWidth="1"/>
    <col min="6916" max="6918" width="8.625" style="3" customWidth="1"/>
    <col min="6919" max="6931" width="6.875" style="3" customWidth="1"/>
    <col min="6932" max="6934" width="9.25" style="3" customWidth="1"/>
    <col min="6935" max="6935" width="9" style="3"/>
    <col min="6936" max="6936" width="74.375" style="3" customWidth="1"/>
    <col min="6937" max="6996" width="9" style="3"/>
    <col min="6997" max="6997" width="3.125" style="3" customWidth="1"/>
    <col min="6998" max="6998" width="15.875" style="3" customWidth="1"/>
    <col min="6999" max="6999" width="4.875" style="3" customWidth="1"/>
    <col min="7000" max="7000" width="10.5" style="3" customWidth="1"/>
    <col min="7001" max="7168" width="9" style="3"/>
    <col min="7169" max="7169" width="10.375" style="3" customWidth="1"/>
    <col min="7170" max="7170" width="8.625" style="3" customWidth="1"/>
    <col min="7171" max="7171" width="7.875" style="3" customWidth="1"/>
    <col min="7172" max="7174" width="8.625" style="3" customWidth="1"/>
    <col min="7175" max="7187" width="6.875" style="3" customWidth="1"/>
    <col min="7188" max="7190" width="9.25" style="3" customWidth="1"/>
    <col min="7191" max="7191" width="9" style="3"/>
    <col min="7192" max="7192" width="74.375" style="3" customWidth="1"/>
    <col min="7193" max="7252" width="9" style="3"/>
    <col min="7253" max="7253" width="3.125" style="3" customWidth="1"/>
    <col min="7254" max="7254" width="15.875" style="3" customWidth="1"/>
    <col min="7255" max="7255" width="4.875" style="3" customWidth="1"/>
    <col min="7256" max="7256" width="10.5" style="3" customWidth="1"/>
    <col min="7257" max="7424" width="9" style="3"/>
    <col min="7425" max="7425" width="10.375" style="3" customWidth="1"/>
    <col min="7426" max="7426" width="8.625" style="3" customWidth="1"/>
    <col min="7427" max="7427" width="7.875" style="3" customWidth="1"/>
    <col min="7428" max="7430" width="8.625" style="3" customWidth="1"/>
    <col min="7431" max="7443" width="6.875" style="3" customWidth="1"/>
    <col min="7444" max="7446" width="9.25" style="3" customWidth="1"/>
    <col min="7447" max="7447" width="9" style="3"/>
    <col min="7448" max="7448" width="74.375" style="3" customWidth="1"/>
    <col min="7449" max="7508" width="9" style="3"/>
    <col min="7509" max="7509" width="3.125" style="3" customWidth="1"/>
    <col min="7510" max="7510" width="15.875" style="3" customWidth="1"/>
    <col min="7511" max="7511" width="4.875" style="3" customWidth="1"/>
    <col min="7512" max="7512" width="10.5" style="3" customWidth="1"/>
    <col min="7513" max="7680" width="9" style="3"/>
    <col min="7681" max="7681" width="10.375" style="3" customWidth="1"/>
    <col min="7682" max="7682" width="8.625" style="3" customWidth="1"/>
    <col min="7683" max="7683" width="7.875" style="3" customWidth="1"/>
    <col min="7684" max="7686" width="8.625" style="3" customWidth="1"/>
    <col min="7687" max="7699" width="6.875" style="3" customWidth="1"/>
    <col min="7700" max="7702" width="9.25" style="3" customWidth="1"/>
    <col min="7703" max="7703" width="9" style="3"/>
    <col min="7704" max="7704" width="74.375" style="3" customWidth="1"/>
    <col min="7705" max="7764" width="9" style="3"/>
    <col min="7765" max="7765" width="3.125" style="3" customWidth="1"/>
    <col min="7766" max="7766" width="15.875" style="3" customWidth="1"/>
    <col min="7767" max="7767" width="4.875" style="3" customWidth="1"/>
    <col min="7768" max="7768" width="10.5" style="3" customWidth="1"/>
    <col min="7769" max="7936" width="9" style="3"/>
    <col min="7937" max="7937" width="10.375" style="3" customWidth="1"/>
    <col min="7938" max="7938" width="8.625" style="3" customWidth="1"/>
    <col min="7939" max="7939" width="7.875" style="3" customWidth="1"/>
    <col min="7940" max="7942" width="8.625" style="3" customWidth="1"/>
    <col min="7943" max="7955" width="6.875" style="3" customWidth="1"/>
    <col min="7956" max="7958" width="9.25" style="3" customWidth="1"/>
    <col min="7959" max="7959" width="9" style="3"/>
    <col min="7960" max="7960" width="74.375" style="3" customWidth="1"/>
    <col min="7961" max="8020" width="9" style="3"/>
    <col min="8021" max="8021" width="3.125" style="3" customWidth="1"/>
    <col min="8022" max="8022" width="15.875" style="3" customWidth="1"/>
    <col min="8023" max="8023" width="4.875" style="3" customWidth="1"/>
    <col min="8024" max="8024" width="10.5" style="3" customWidth="1"/>
    <col min="8025" max="8192" width="9" style="3"/>
    <col min="8193" max="8193" width="10.375" style="3" customWidth="1"/>
    <col min="8194" max="8194" width="8.625" style="3" customWidth="1"/>
    <col min="8195" max="8195" width="7.875" style="3" customWidth="1"/>
    <col min="8196" max="8198" width="8.625" style="3" customWidth="1"/>
    <col min="8199" max="8211" width="6.875" style="3" customWidth="1"/>
    <col min="8212" max="8214" width="9.25" style="3" customWidth="1"/>
    <col min="8215" max="8215" width="9" style="3"/>
    <col min="8216" max="8216" width="74.375" style="3" customWidth="1"/>
    <col min="8217" max="8276" width="9" style="3"/>
    <col min="8277" max="8277" width="3.125" style="3" customWidth="1"/>
    <col min="8278" max="8278" width="15.875" style="3" customWidth="1"/>
    <col min="8279" max="8279" width="4.875" style="3" customWidth="1"/>
    <col min="8280" max="8280" width="10.5" style="3" customWidth="1"/>
    <col min="8281" max="8448" width="9" style="3"/>
    <col min="8449" max="8449" width="10.375" style="3" customWidth="1"/>
    <col min="8450" max="8450" width="8.625" style="3" customWidth="1"/>
    <col min="8451" max="8451" width="7.875" style="3" customWidth="1"/>
    <col min="8452" max="8454" width="8.625" style="3" customWidth="1"/>
    <col min="8455" max="8467" width="6.875" style="3" customWidth="1"/>
    <col min="8468" max="8470" width="9.25" style="3" customWidth="1"/>
    <col min="8471" max="8471" width="9" style="3"/>
    <col min="8472" max="8472" width="74.375" style="3" customWidth="1"/>
    <col min="8473" max="8532" width="9" style="3"/>
    <col min="8533" max="8533" width="3.125" style="3" customWidth="1"/>
    <col min="8534" max="8534" width="15.875" style="3" customWidth="1"/>
    <col min="8535" max="8535" width="4.875" style="3" customWidth="1"/>
    <col min="8536" max="8536" width="10.5" style="3" customWidth="1"/>
    <col min="8537" max="8704" width="9" style="3"/>
    <col min="8705" max="8705" width="10.375" style="3" customWidth="1"/>
    <col min="8706" max="8706" width="8.625" style="3" customWidth="1"/>
    <col min="8707" max="8707" width="7.875" style="3" customWidth="1"/>
    <col min="8708" max="8710" width="8.625" style="3" customWidth="1"/>
    <col min="8711" max="8723" width="6.875" style="3" customWidth="1"/>
    <col min="8724" max="8726" width="9.25" style="3" customWidth="1"/>
    <col min="8727" max="8727" width="9" style="3"/>
    <col min="8728" max="8728" width="74.375" style="3" customWidth="1"/>
    <col min="8729" max="8788" width="9" style="3"/>
    <col min="8789" max="8789" width="3.125" style="3" customWidth="1"/>
    <col min="8790" max="8790" width="15.875" style="3" customWidth="1"/>
    <col min="8791" max="8791" width="4.875" style="3" customWidth="1"/>
    <col min="8792" max="8792" width="10.5" style="3" customWidth="1"/>
    <col min="8793" max="8960" width="9" style="3"/>
    <col min="8961" max="8961" width="10.375" style="3" customWidth="1"/>
    <col min="8962" max="8962" width="8.625" style="3" customWidth="1"/>
    <col min="8963" max="8963" width="7.875" style="3" customWidth="1"/>
    <col min="8964" max="8966" width="8.625" style="3" customWidth="1"/>
    <col min="8967" max="8979" width="6.875" style="3" customWidth="1"/>
    <col min="8980" max="8982" width="9.25" style="3" customWidth="1"/>
    <col min="8983" max="8983" width="9" style="3"/>
    <col min="8984" max="8984" width="74.375" style="3" customWidth="1"/>
    <col min="8985" max="9044" width="9" style="3"/>
    <col min="9045" max="9045" width="3.125" style="3" customWidth="1"/>
    <col min="9046" max="9046" width="15.875" style="3" customWidth="1"/>
    <col min="9047" max="9047" width="4.875" style="3" customWidth="1"/>
    <col min="9048" max="9048" width="10.5" style="3" customWidth="1"/>
    <col min="9049" max="9216" width="9" style="3"/>
    <col min="9217" max="9217" width="10.375" style="3" customWidth="1"/>
    <col min="9218" max="9218" width="8.625" style="3" customWidth="1"/>
    <col min="9219" max="9219" width="7.875" style="3" customWidth="1"/>
    <col min="9220" max="9222" width="8.625" style="3" customWidth="1"/>
    <col min="9223" max="9235" width="6.875" style="3" customWidth="1"/>
    <col min="9236" max="9238" width="9.25" style="3" customWidth="1"/>
    <col min="9239" max="9239" width="9" style="3"/>
    <col min="9240" max="9240" width="74.375" style="3" customWidth="1"/>
    <col min="9241" max="9300" width="9" style="3"/>
    <col min="9301" max="9301" width="3.125" style="3" customWidth="1"/>
    <col min="9302" max="9302" width="15.875" style="3" customWidth="1"/>
    <col min="9303" max="9303" width="4.875" style="3" customWidth="1"/>
    <col min="9304" max="9304" width="10.5" style="3" customWidth="1"/>
    <col min="9305" max="9472" width="9" style="3"/>
    <col min="9473" max="9473" width="10.375" style="3" customWidth="1"/>
    <col min="9474" max="9474" width="8.625" style="3" customWidth="1"/>
    <col min="9475" max="9475" width="7.875" style="3" customWidth="1"/>
    <col min="9476" max="9478" width="8.625" style="3" customWidth="1"/>
    <col min="9479" max="9491" width="6.875" style="3" customWidth="1"/>
    <col min="9492" max="9494" width="9.25" style="3" customWidth="1"/>
    <col min="9495" max="9495" width="9" style="3"/>
    <col min="9496" max="9496" width="74.375" style="3" customWidth="1"/>
    <col min="9497" max="9556" width="9" style="3"/>
    <col min="9557" max="9557" width="3.125" style="3" customWidth="1"/>
    <col min="9558" max="9558" width="15.875" style="3" customWidth="1"/>
    <col min="9559" max="9559" width="4.875" style="3" customWidth="1"/>
    <col min="9560" max="9560" width="10.5" style="3" customWidth="1"/>
    <col min="9561" max="9728" width="9" style="3"/>
    <col min="9729" max="9729" width="10.375" style="3" customWidth="1"/>
    <col min="9730" max="9730" width="8.625" style="3" customWidth="1"/>
    <col min="9731" max="9731" width="7.875" style="3" customWidth="1"/>
    <col min="9732" max="9734" width="8.625" style="3" customWidth="1"/>
    <col min="9735" max="9747" width="6.875" style="3" customWidth="1"/>
    <col min="9748" max="9750" width="9.25" style="3" customWidth="1"/>
    <col min="9751" max="9751" width="9" style="3"/>
    <col min="9752" max="9752" width="74.375" style="3" customWidth="1"/>
    <col min="9753" max="9812" width="9" style="3"/>
    <col min="9813" max="9813" width="3.125" style="3" customWidth="1"/>
    <col min="9814" max="9814" width="15.875" style="3" customWidth="1"/>
    <col min="9815" max="9815" width="4.875" style="3" customWidth="1"/>
    <col min="9816" max="9816" width="10.5" style="3" customWidth="1"/>
    <col min="9817" max="9984" width="9" style="3"/>
    <col min="9985" max="9985" width="10.375" style="3" customWidth="1"/>
    <col min="9986" max="9986" width="8.625" style="3" customWidth="1"/>
    <col min="9987" max="9987" width="7.875" style="3" customWidth="1"/>
    <col min="9988" max="9990" width="8.625" style="3" customWidth="1"/>
    <col min="9991" max="10003" width="6.875" style="3" customWidth="1"/>
    <col min="10004" max="10006" width="9.25" style="3" customWidth="1"/>
    <col min="10007" max="10007" width="9" style="3"/>
    <col min="10008" max="10008" width="74.375" style="3" customWidth="1"/>
    <col min="10009" max="10068" width="9" style="3"/>
    <col min="10069" max="10069" width="3.125" style="3" customWidth="1"/>
    <col min="10070" max="10070" width="15.875" style="3" customWidth="1"/>
    <col min="10071" max="10071" width="4.875" style="3" customWidth="1"/>
    <col min="10072" max="10072" width="10.5" style="3" customWidth="1"/>
    <col min="10073" max="10240" width="9" style="3"/>
    <col min="10241" max="10241" width="10.375" style="3" customWidth="1"/>
    <col min="10242" max="10242" width="8.625" style="3" customWidth="1"/>
    <col min="10243" max="10243" width="7.875" style="3" customWidth="1"/>
    <col min="10244" max="10246" width="8.625" style="3" customWidth="1"/>
    <col min="10247" max="10259" width="6.875" style="3" customWidth="1"/>
    <col min="10260" max="10262" width="9.25" style="3" customWidth="1"/>
    <col min="10263" max="10263" width="9" style="3"/>
    <col min="10264" max="10264" width="74.375" style="3" customWidth="1"/>
    <col min="10265" max="10324" width="9" style="3"/>
    <col min="10325" max="10325" width="3.125" style="3" customWidth="1"/>
    <col min="10326" max="10326" width="15.875" style="3" customWidth="1"/>
    <col min="10327" max="10327" width="4.875" style="3" customWidth="1"/>
    <col min="10328" max="10328" width="10.5" style="3" customWidth="1"/>
    <col min="10329" max="10496" width="9" style="3"/>
    <col min="10497" max="10497" width="10.375" style="3" customWidth="1"/>
    <col min="10498" max="10498" width="8.625" style="3" customWidth="1"/>
    <col min="10499" max="10499" width="7.875" style="3" customWidth="1"/>
    <col min="10500" max="10502" width="8.625" style="3" customWidth="1"/>
    <col min="10503" max="10515" width="6.875" style="3" customWidth="1"/>
    <col min="10516" max="10518" width="9.25" style="3" customWidth="1"/>
    <col min="10519" max="10519" width="9" style="3"/>
    <col min="10520" max="10520" width="74.375" style="3" customWidth="1"/>
    <col min="10521" max="10580" width="9" style="3"/>
    <col min="10581" max="10581" width="3.125" style="3" customWidth="1"/>
    <col min="10582" max="10582" width="15.875" style="3" customWidth="1"/>
    <col min="10583" max="10583" width="4.875" style="3" customWidth="1"/>
    <col min="10584" max="10584" width="10.5" style="3" customWidth="1"/>
    <col min="10585" max="10752" width="9" style="3"/>
    <col min="10753" max="10753" width="10.375" style="3" customWidth="1"/>
    <col min="10754" max="10754" width="8.625" style="3" customWidth="1"/>
    <col min="10755" max="10755" width="7.875" style="3" customWidth="1"/>
    <col min="10756" max="10758" width="8.625" style="3" customWidth="1"/>
    <col min="10759" max="10771" width="6.875" style="3" customWidth="1"/>
    <col min="10772" max="10774" width="9.25" style="3" customWidth="1"/>
    <col min="10775" max="10775" width="9" style="3"/>
    <col min="10776" max="10776" width="74.375" style="3" customWidth="1"/>
    <col min="10777" max="10836" width="9" style="3"/>
    <col min="10837" max="10837" width="3.125" style="3" customWidth="1"/>
    <col min="10838" max="10838" width="15.875" style="3" customWidth="1"/>
    <col min="10839" max="10839" width="4.875" style="3" customWidth="1"/>
    <col min="10840" max="10840" width="10.5" style="3" customWidth="1"/>
    <col min="10841" max="11008" width="9" style="3"/>
    <col min="11009" max="11009" width="10.375" style="3" customWidth="1"/>
    <col min="11010" max="11010" width="8.625" style="3" customWidth="1"/>
    <col min="11011" max="11011" width="7.875" style="3" customWidth="1"/>
    <col min="11012" max="11014" width="8.625" style="3" customWidth="1"/>
    <col min="11015" max="11027" width="6.875" style="3" customWidth="1"/>
    <col min="11028" max="11030" width="9.25" style="3" customWidth="1"/>
    <col min="11031" max="11031" width="9" style="3"/>
    <col min="11032" max="11032" width="74.375" style="3" customWidth="1"/>
    <col min="11033" max="11092" width="9" style="3"/>
    <col min="11093" max="11093" width="3.125" style="3" customWidth="1"/>
    <col min="11094" max="11094" width="15.875" style="3" customWidth="1"/>
    <col min="11095" max="11095" width="4.875" style="3" customWidth="1"/>
    <col min="11096" max="11096" width="10.5" style="3" customWidth="1"/>
    <col min="11097" max="11264" width="9" style="3"/>
    <col min="11265" max="11265" width="10.375" style="3" customWidth="1"/>
    <col min="11266" max="11266" width="8.625" style="3" customWidth="1"/>
    <col min="11267" max="11267" width="7.875" style="3" customWidth="1"/>
    <col min="11268" max="11270" width="8.625" style="3" customWidth="1"/>
    <col min="11271" max="11283" width="6.875" style="3" customWidth="1"/>
    <col min="11284" max="11286" width="9.25" style="3" customWidth="1"/>
    <col min="11287" max="11287" width="9" style="3"/>
    <col min="11288" max="11288" width="74.375" style="3" customWidth="1"/>
    <col min="11289" max="11348" width="9" style="3"/>
    <col min="11349" max="11349" width="3.125" style="3" customWidth="1"/>
    <col min="11350" max="11350" width="15.875" style="3" customWidth="1"/>
    <col min="11351" max="11351" width="4.875" style="3" customWidth="1"/>
    <col min="11352" max="11352" width="10.5" style="3" customWidth="1"/>
    <col min="11353" max="11520" width="9" style="3"/>
    <col min="11521" max="11521" width="10.375" style="3" customWidth="1"/>
    <col min="11522" max="11522" width="8.625" style="3" customWidth="1"/>
    <col min="11523" max="11523" width="7.875" style="3" customWidth="1"/>
    <col min="11524" max="11526" width="8.625" style="3" customWidth="1"/>
    <col min="11527" max="11539" width="6.875" style="3" customWidth="1"/>
    <col min="11540" max="11542" width="9.25" style="3" customWidth="1"/>
    <col min="11543" max="11543" width="9" style="3"/>
    <col min="11544" max="11544" width="74.375" style="3" customWidth="1"/>
    <col min="11545" max="11604" width="9" style="3"/>
    <col min="11605" max="11605" width="3.125" style="3" customWidth="1"/>
    <col min="11606" max="11606" width="15.875" style="3" customWidth="1"/>
    <col min="11607" max="11607" width="4.875" style="3" customWidth="1"/>
    <col min="11608" max="11608" width="10.5" style="3" customWidth="1"/>
    <col min="11609" max="11776" width="9" style="3"/>
    <col min="11777" max="11777" width="10.375" style="3" customWidth="1"/>
    <col min="11778" max="11778" width="8.625" style="3" customWidth="1"/>
    <col min="11779" max="11779" width="7.875" style="3" customWidth="1"/>
    <col min="11780" max="11782" width="8.625" style="3" customWidth="1"/>
    <col min="11783" max="11795" width="6.875" style="3" customWidth="1"/>
    <col min="11796" max="11798" width="9.25" style="3" customWidth="1"/>
    <col min="11799" max="11799" width="9" style="3"/>
    <col min="11800" max="11800" width="74.375" style="3" customWidth="1"/>
    <col min="11801" max="11860" width="9" style="3"/>
    <col min="11861" max="11861" width="3.125" style="3" customWidth="1"/>
    <col min="11862" max="11862" width="15.875" style="3" customWidth="1"/>
    <col min="11863" max="11863" width="4.875" style="3" customWidth="1"/>
    <col min="11864" max="11864" width="10.5" style="3" customWidth="1"/>
    <col min="11865" max="12032" width="9" style="3"/>
    <col min="12033" max="12033" width="10.375" style="3" customWidth="1"/>
    <col min="12034" max="12034" width="8.625" style="3" customWidth="1"/>
    <col min="12035" max="12035" width="7.875" style="3" customWidth="1"/>
    <col min="12036" max="12038" width="8.625" style="3" customWidth="1"/>
    <col min="12039" max="12051" width="6.875" style="3" customWidth="1"/>
    <col min="12052" max="12054" width="9.25" style="3" customWidth="1"/>
    <col min="12055" max="12055" width="9" style="3"/>
    <col min="12056" max="12056" width="74.375" style="3" customWidth="1"/>
    <col min="12057" max="12116" width="9" style="3"/>
    <col min="12117" max="12117" width="3.125" style="3" customWidth="1"/>
    <col min="12118" max="12118" width="15.875" style="3" customWidth="1"/>
    <col min="12119" max="12119" width="4.875" style="3" customWidth="1"/>
    <col min="12120" max="12120" width="10.5" style="3" customWidth="1"/>
    <col min="12121" max="12288" width="9" style="3"/>
    <col min="12289" max="12289" width="10.375" style="3" customWidth="1"/>
    <col min="12290" max="12290" width="8.625" style="3" customWidth="1"/>
    <col min="12291" max="12291" width="7.875" style="3" customWidth="1"/>
    <col min="12292" max="12294" width="8.625" style="3" customWidth="1"/>
    <col min="12295" max="12307" width="6.875" style="3" customWidth="1"/>
    <col min="12308" max="12310" width="9.25" style="3" customWidth="1"/>
    <col min="12311" max="12311" width="9" style="3"/>
    <col min="12312" max="12312" width="74.375" style="3" customWidth="1"/>
    <col min="12313" max="12372" width="9" style="3"/>
    <col min="12373" max="12373" width="3.125" style="3" customWidth="1"/>
    <col min="12374" max="12374" width="15.875" style="3" customWidth="1"/>
    <col min="12375" max="12375" width="4.875" style="3" customWidth="1"/>
    <col min="12376" max="12376" width="10.5" style="3" customWidth="1"/>
    <col min="12377" max="12544" width="9" style="3"/>
    <col min="12545" max="12545" width="10.375" style="3" customWidth="1"/>
    <col min="12546" max="12546" width="8.625" style="3" customWidth="1"/>
    <col min="12547" max="12547" width="7.875" style="3" customWidth="1"/>
    <col min="12548" max="12550" width="8.625" style="3" customWidth="1"/>
    <col min="12551" max="12563" width="6.875" style="3" customWidth="1"/>
    <col min="12564" max="12566" width="9.25" style="3" customWidth="1"/>
    <col min="12567" max="12567" width="9" style="3"/>
    <col min="12568" max="12568" width="74.375" style="3" customWidth="1"/>
    <col min="12569" max="12628" width="9" style="3"/>
    <col min="12629" max="12629" width="3.125" style="3" customWidth="1"/>
    <col min="12630" max="12630" width="15.875" style="3" customWidth="1"/>
    <col min="12631" max="12631" width="4.875" style="3" customWidth="1"/>
    <col min="12632" max="12632" width="10.5" style="3" customWidth="1"/>
    <col min="12633" max="12800" width="9" style="3"/>
    <col min="12801" max="12801" width="10.375" style="3" customWidth="1"/>
    <col min="12802" max="12802" width="8.625" style="3" customWidth="1"/>
    <col min="12803" max="12803" width="7.875" style="3" customWidth="1"/>
    <col min="12804" max="12806" width="8.625" style="3" customWidth="1"/>
    <col min="12807" max="12819" width="6.875" style="3" customWidth="1"/>
    <col min="12820" max="12822" width="9.25" style="3" customWidth="1"/>
    <col min="12823" max="12823" width="9" style="3"/>
    <col min="12824" max="12824" width="74.375" style="3" customWidth="1"/>
    <col min="12825" max="12884" width="9" style="3"/>
    <col min="12885" max="12885" width="3.125" style="3" customWidth="1"/>
    <col min="12886" max="12886" width="15.875" style="3" customWidth="1"/>
    <col min="12887" max="12887" width="4.875" style="3" customWidth="1"/>
    <col min="12888" max="12888" width="10.5" style="3" customWidth="1"/>
    <col min="12889" max="13056" width="9" style="3"/>
    <col min="13057" max="13057" width="10.375" style="3" customWidth="1"/>
    <col min="13058" max="13058" width="8.625" style="3" customWidth="1"/>
    <col min="13059" max="13059" width="7.875" style="3" customWidth="1"/>
    <col min="13060" max="13062" width="8.625" style="3" customWidth="1"/>
    <col min="13063" max="13075" width="6.875" style="3" customWidth="1"/>
    <col min="13076" max="13078" width="9.25" style="3" customWidth="1"/>
    <col min="13079" max="13079" width="9" style="3"/>
    <col min="13080" max="13080" width="74.375" style="3" customWidth="1"/>
    <col min="13081" max="13140" width="9" style="3"/>
    <col min="13141" max="13141" width="3.125" style="3" customWidth="1"/>
    <col min="13142" max="13142" width="15.875" style="3" customWidth="1"/>
    <col min="13143" max="13143" width="4.875" style="3" customWidth="1"/>
    <col min="13144" max="13144" width="10.5" style="3" customWidth="1"/>
    <col min="13145" max="13312" width="9" style="3"/>
    <col min="13313" max="13313" width="10.375" style="3" customWidth="1"/>
    <col min="13314" max="13314" width="8.625" style="3" customWidth="1"/>
    <col min="13315" max="13315" width="7.875" style="3" customWidth="1"/>
    <col min="13316" max="13318" width="8.625" style="3" customWidth="1"/>
    <col min="13319" max="13331" width="6.875" style="3" customWidth="1"/>
    <col min="13332" max="13334" width="9.25" style="3" customWidth="1"/>
    <col min="13335" max="13335" width="9" style="3"/>
    <col min="13336" max="13336" width="74.375" style="3" customWidth="1"/>
    <col min="13337" max="13396" width="9" style="3"/>
    <col min="13397" max="13397" width="3.125" style="3" customWidth="1"/>
    <col min="13398" max="13398" width="15.875" style="3" customWidth="1"/>
    <col min="13399" max="13399" width="4.875" style="3" customWidth="1"/>
    <col min="13400" max="13400" width="10.5" style="3" customWidth="1"/>
    <col min="13401" max="13568" width="9" style="3"/>
    <col min="13569" max="13569" width="10.375" style="3" customWidth="1"/>
    <col min="13570" max="13570" width="8.625" style="3" customWidth="1"/>
    <col min="13571" max="13571" width="7.875" style="3" customWidth="1"/>
    <col min="13572" max="13574" width="8.625" style="3" customWidth="1"/>
    <col min="13575" max="13587" width="6.875" style="3" customWidth="1"/>
    <col min="13588" max="13590" width="9.25" style="3" customWidth="1"/>
    <col min="13591" max="13591" width="9" style="3"/>
    <col min="13592" max="13592" width="74.375" style="3" customWidth="1"/>
    <col min="13593" max="13652" width="9" style="3"/>
    <col min="13653" max="13653" width="3.125" style="3" customWidth="1"/>
    <col min="13654" max="13654" width="15.875" style="3" customWidth="1"/>
    <col min="13655" max="13655" width="4.875" style="3" customWidth="1"/>
    <col min="13656" max="13656" width="10.5" style="3" customWidth="1"/>
    <col min="13657" max="13824" width="9" style="3"/>
    <col min="13825" max="13825" width="10.375" style="3" customWidth="1"/>
    <col min="13826" max="13826" width="8.625" style="3" customWidth="1"/>
    <col min="13827" max="13827" width="7.875" style="3" customWidth="1"/>
    <col min="13828" max="13830" width="8.625" style="3" customWidth="1"/>
    <col min="13831" max="13843" width="6.875" style="3" customWidth="1"/>
    <col min="13844" max="13846" width="9.25" style="3" customWidth="1"/>
    <col min="13847" max="13847" width="9" style="3"/>
    <col min="13848" max="13848" width="74.375" style="3" customWidth="1"/>
    <col min="13849" max="13908" width="9" style="3"/>
    <col min="13909" max="13909" width="3.125" style="3" customWidth="1"/>
    <col min="13910" max="13910" width="15.875" style="3" customWidth="1"/>
    <col min="13911" max="13911" width="4.875" style="3" customWidth="1"/>
    <col min="13912" max="13912" width="10.5" style="3" customWidth="1"/>
    <col min="13913" max="14080" width="9" style="3"/>
    <col min="14081" max="14081" width="10.375" style="3" customWidth="1"/>
    <col min="14082" max="14082" width="8.625" style="3" customWidth="1"/>
    <col min="14083" max="14083" width="7.875" style="3" customWidth="1"/>
    <col min="14084" max="14086" width="8.625" style="3" customWidth="1"/>
    <col min="14087" max="14099" width="6.875" style="3" customWidth="1"/>
    <col min="14100" max="14102" width="9.25" style="3" customWidth="1"/>
    <col min="14103" max="14103" width="9" style="3"/>
    <col min="14104" max="14104" width="74.375" style="3" customWidth="1"/>
    <col min="14105" max="14164" width="9" style="3"/>
    <col min="14165" max="14165" width="3.125" style="3" customWidth="1"/>
    <col min="14166" max="14166" width="15.875" style="3" customWidth="1"/>
    <col min="14167" max="14167" width="4.875" style="3" customWidth="1"/>
    <col min="14168" max="14168" width="10.5" style="3" customWidth="1"/>
    <col min="14169" max="14336" width="9" style="3"/>
    <col min="14337" max="14337" width="10.375" style="3" customWidth="1"/>
    <col min="14338" max="14338" width="8.625" style="3" customWidth="1"/>
    <col min="14339" max="14339" width="7.875" style="3" customWidth="1"/>
    <col min="14340" max="14342" width="8.625" style="3" customWidth="1"/>
    <col min="14343" max="14355" width="6.875" style="3" customWidth="1"/>
    <col min="14356" max="14358" width="9.25" style="3" customWidth="1"/>
    <col min="14359" max="14359" width="9" style="3"/>
    <col min="14360" max="14360" width="74.375" style="3" customWidth="1"/>
    <col min="14361" max="14420" width="9" style="3"/>
    <col min="14421" max="14421" width="3.125" style="3" customWidth="1"/>
    <col min="14422" max="14422" width="15.875" style="3" customWidth="1"/>
    <col min="14423" max="14423" width="4.875" style="3" customWidth="1"/>
    <col min="14424" max="14424" width="10.5" style="3" customWidth="1"/>
    <col min="14425" max="14592" width="9" style="3"/>
    <col min="14593" max="14593" width="10.375" style="3" customWidth="1"/>
    <col min="14594" max="14594" width="8.625" style="3" customWidth="1"/>
    <col min="14595" max="14595" width="7.875" style="3" customWidth="1"/>
    <col min="14596" max="14598" width="8.625" style="3" customWidth="1"/>
    <col min="14599" max="14611" width="6.875" style="3" customWidth="1"/>
    <col min="14612" max="14614" width="9.25" style="3" customWidth="1"/>
    <col min="14615" max="14615" width="9" style="3"/>
    <col min="14616" max="14616" width="74.375" style="3" customWidth="1"/>
    <col min="14617" max="14676" width="9" style="3"/>
    <col min="14677" max="14677" width="3.125" style="3" customWidth="1"/>
    <col min="14678" max="14678" width="15.875" style="3" customWidth="1"/>
    <col min="14679" max="14679" width="4.875" style="3" customWidth="1"/>
    <col min="14680" max="14680" width="10.5" style="3" customWidth="1"/>
    <col min="14681" max="14848" width="9" style="3"/>
    <col min="14849" max="14849" width="10.375" style="3" customWidth="1"/>
    <col min="14850" max="14850" width="8.625" style="3" customWidth="1"/>
    <col min="14851" max="14851" width="7.875" style="3" customWidth="1"/>
    <col min="14852" max="14854" width="8.625" style="3" customWidth="1"/>
    <col min="14855" max="14867" width="6.875" style="3" customWidth="1"/>
    <col min="14868" max="14870" width="9.25" style="3" customWidth="1"/>
    <col min="14871" max="14871" width="9" style="3"/>
    <col min="14872" max="14872" width="74.375" style="3" customWidth="1"/>
    <col min="14873" max="14932" width="9" style="3"/>
    <col min="14933" max="14933" width="3.125" style="3" customWidth="1"/>
    <col min="14934" max="14934" width="15.875" style="3" customWidth="1"/>
    <col min="14935" max="14935" width="4.875" style="3" customWidth="1"/>
    <col min="14936" max="14936" width="10.5" style="3" customWidth="1"/>
    <col min="14937" max="15104" width="9" style="3"/>
    <col min="15105" max="15105" width="10.375" style="3" customWidth="1"/>
    <col min="15106" max="15106" width="8.625" style="3" customWidth="1"/>
    <col min="15107" max="15107" width="7.875" style="3" customWidth="1"/>
    <col min="15108" max="15110" width="8.625" style="3" customWidth="1"/>
    <col min="15111" max="15123" width="6.875" style="3" customWidth="1"/>
    <col min="15124" max="15126" width="9.25" style="3" customWidth="1"/>
    <col min="15127" max="15127" width="9" style="3"/>
    <col min="15128" max="15128" width="74.375" style="3" customWidth="1"/>
    <col min="15129" max="15188" width="9" style="3"/>
    <col min="15189" max="15189" width="3.125" style="3" customWidth="1"/>
    <col min="15190" max="15190" width="15.875" style="3" customWidth="1"/>
    <col min="15191" max="15191" width="4.875" style="3" customWidth="1"/>
    <col min="15192" max="15192" width="10.5" style="3" customWidth="1"/>
    <col min="15193" max="15360" width="9" style="3"/>
    <col min="15361" max="15361" width="10.375" style="3" customWidth="1"/>
    <col min="15362" max="15362" width="8.625" style="3" customWidth="1"/>
    <col min="15363" max="15363" width="7.875" style="3" customWidth="1"/>
    <col min="15364" max="15366" width="8.625" style="3" customWidth="1"/>
    <col min="15367" max="15379" width="6.875" style="3" customWidth="1"/>
    <col min="15380" max="15382" width="9.25" style="3" customWidth="1"/>
    <col min="15383" max="15383" width="9" style="3"/>
    <col min="15384" max="15384" width="74.375" style="3" customWidth="1"/>
    <col min="15385" max="15444" width="9" style="3"/>
    <col min="15445" max="15445" width="3.125" style="3" customWidth="1"/>
    <col min="15446" max="15446" width="15.875" style="3" customWidth="1"/>
    <col min="15447" max="15447" width="4.875" style="3" customWidth="1"/>
    <col min="15448" max="15448" width="10.5" style="3" customWidth="1"/>
    <col min="15449" max="15616" width="9" style="3"/>
    <col min="15617" max="15617" width="10.375" style="3" customWidth="1"/>
    <col min="15618" max="15618" width="8.625" style="3" customWidth="1"/>
    <col min="15619" max="15619" width="7.875" style="3" customWidth="1"/>
    <col min="15620" max="15622" width="8.625" style="3" customWidth="1"/>
    <col min="15623" max="15635" width="6.875" style="3" customWidth="1"/>
    <col min="15636" max="15638" width="9.25" style="3" customWidth="1"/>
    <col min="15639" max="15639" width="9" style="3"/>
    <col min="15640" max="15640" width="74.375" style="3" customWidth="1"/>
    <col min="15641" max="15700" width="9" style="3"/>
    <col min="15701" max="15701" width="3.125" style="3" customWidth="1"/>
    <col min="15702" max="15702" width="15.875" style="3" customWidth="1"/>
    <col min="15703" max="15703" width="4.875" style="3" customWidth="1"/>
    <col min="15704" max="15704" width="10.5" style="3" customWidth="1"/>
    <col min="15705" max="15872" width="9" style="3"/>
    <col min="15873" max="15873" width="10.375" style="3" customWidth="1"/>
    <col min="15874" max="15874" width="8.625" style="3" customWidth="1"/>
    <col min="15875" max="15875" width="7.875" style="3" customWidth="1"/>
    <col min="15876" max="15878" width="8.625" style="3" customWidth="1"/>
    <col min="15879" max="15891" width="6.875" style="3" customWidth="1"/>
    <col min="15892" max="15894" width="9.25" style="3" customWidth="1"/>
    <col min="15895" max="15895" width="9" style="3"/>
    <col min="15896" max="15896" width="74.375" style="3" customWidth="1"/>
    <col min="15897" max="15956" width="9" style="3"/>
    <col min="15957" max="15957" width="3.125" style="3" customWidth="1"/>
    <col min="15958" max="15958" width="15.875" style="3" customWidth="1"/>
    <col min="15959" max="15959" width="4.875" style="3" customWidth="1"/>
    <col min="15960" max="15960" width="10.5" style="3" customWidth="1"/>
    <col min="15961" max="16128" width="9" style="3"/>
    <col min="16129" max="16129" width="10.375" style="3" customWidth="1"/>
    <col min="16130" max="16130" width="8.625" style="3" customWidth="1"/>
    <col min="16131" max="16131" width="7.875" style="3" customWidth="1"/>
    <col min="16132" max="16134" width="8.625" style="3" customWidth="1"/>
    <col min="16135" max="16147" width="6.875" style="3" customWidth="1"/>
    <col min="16148" max="16150" width="9.25" style="3" customWidth="1"/>
    <col min="16151" max="16151" width="9" style="3"/>
    <col min="16152" max="16152" width="74.375" style="3" customWidth="1"/>
    <col min="16153" max="16212" width="9" style="3"/>
    <col min="16213" max="16213" width="3.125" style="3" customWidth="1"/>
    <col min="16214" max="16214" width="15.875" style="3" customWidth="1"/>
    <col min="16215" max="16215" width="4.875" style="3" customWidth="1"/>
    <col min="16216" max="16216" width="10.5" style="3" customWidth="1"/>
    <col min="16217" max="16384" width="9" style="3"/>
  </cols>
  <sheetData>
    <row r="1" spans="1:88" ht="20.25" customHeight="1">
      <c r="A1" s="9" t="s">
        <v>0</v>
      </c>
      <c r="B1" s="10"/>
      <c r="C1" s="9"/>
    </row>
    <row r="2" spans="1:88" ht="26.25" customHeight="1">
      <c r="A2" s="116" t="s">
        <v>106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7"/>
      <c r="U2" s="117"/>
      <c r="V2" s="116"/>
    </row>
    <row r="3" spans="1:88" s="1" customFormat="1" ht="21.95" customHeight="1" thickBot="1">
      <c r="A3" s="11" t="s">
        <v>107</v>
      </c>
      <c r="B3" s="11"/>
      <c r="C3" s="11" t="s">
        <v>1</v>
      </c>
      <c r="D3" s="11"/>
      <c r="Q3" s="43" t="s">
        <v>2</v>
      </c>
      <c r="S3" s="44"/>
      <c r="U3" s="45"/>
    </row>
    <row r="4" spans="1:88" ht="18.75" customHeight="1">
      <c r="A4" s="118" t="s">
        <v>3</v>
      </c>
      <c r="B4" s="105" t="s">
        <v>4</v>
      </c>
      <c r="C4" s="103" t="s">
        <v>5</v>
      </c>
      <c r="D4" s="120" t="s">
        <v>6</v>
      </c>
      <c r="E4" s="120" t="s">
        <v>7</v>
      </c>
      <c r="F4" s="122" t="s">
        <v>8</v>
      </c>
      <c r="G4" s="124" t="s">
        <v>9</v>
      </c>
      <c r="H4" s="126" t="s">
        <v>10</v>
      </c>
      <c r="I4" s="113" t="s">
        <v>11</v>
      </c>
      <c r="J4" s="124" t="s">
        <v>12</v>
      </c>
      <c r="K4" s="126" t="s">
        <v>13</v>
      </c>
      <c r="L4" s="128" t="s">
        <v>14</v>
      </c>
      <c r="M4" s="124" t="s">
        <v>15</v>
      </c>
      <c r="N4" s="126" t="s">
        <v>16</v>
      </c>
      <c r="O4" s="113" t="s">
        <v>17</v>
      </c>
      <c r="P4" s="101" t="s">
        <v>18</v>
      </c>
      <c r="Q4" s="103" t="s">
        <v>19</v>
      </c>
      <c r="R4" s="105" t="s">
        <v>20</v>
      </c>
      <c r="S4" s="107" t="s">
        <v>21</v>
      </c>
      <c r="T4" s="109" t="s">
        <v>22</v>
      </c>
      <c r="U4" s="111" t="s">
        <v>23</v>
      </c>
      <c r="V4" s="99" t="s">
        <v>24</v>
      </c>
    </row>
    <row r="5" spans="1:88" ht="18.75" customHeight="1" thickBot="1">
      <c r="A5" s="119"/>
      <c r="B5" s="106"/>
      <c r="C5" s="104"/>
      <c r="D5" s="121"/>
      <c r="E5" s="121"/>
      <c r="F5" s="123"/>
      <c r="G5" s="125"/>
      <c r="H5" s="127"/>
      <c r="I5" s="114"/>
      <c r="J5" s="125"/>
      <c r="K5" s="127"/>
      <c r="L5" s="129"/>
      <c r="M5" s="125"/>
      <c r="N5" s="127"/>
      <c r="O5" s="114"/>
      <c r="P5" s="102"/>
      <c r="Q5" s="104"/>
      <c r="R5" s="130"/>
      <c r="S5" s="108"/>
      <c r="T5" s="110"/>
      <c r="U5" s="112"/>
      <c r="V5" s="100"/>
    </row>
    <row r="6" spans="1:88" ht="20.25" customHeight="1">
      <c r="A6" s="12" t="s">
        <v>108</v>
      </c>
      <c r="B6" s="13" t="s">
        <v>109</v>
      </c>
      <c r="C6" s="14">
        <v>60</v>
      </c>
      <c r="D6" s="14" t="s">
        <v>110</v>
      </c>
      <c r="E6" s="14" t="s">
        <v>111</v>
      </c>
      <c r="F6" s="18" t="s">
        <v>112</v>
      </c>
      <c r="G6" s="16">
        <v>95.02</v>
      </c>
      <c r="H6" s="13">
        <v>5.875</v>
      </c>
      <c r="I6" s="33">
        <v>98</v>
      </c>
      <c r="J6" s="16">
        <v>89.94</v>
      </c>
      <c r="K6" s="13">
        <v>1.2625</v>
      </c>
      <c r="L6" s="33">
        <v>91.2</v>
      </c>
      <c r="M6" s="16">
        <v>86.95</v>
      </c>
      <c r="N6" s="13"/>
      <c r="O6" s="33">
        <v>86.95</v>
      </c>
      <c r="P6" s="34">
        <v>91.79</v>
      </c>
      <c r="Q6" s="94">
        <v>1</v>
      </c>
      <c r="R6" s="46">
        <v>3</v>
      </c>
      <c r="S6" s="46" t="s">
        <v>104</v>
      </c>
      <c r="T6" s="48" t="s">
        <v>25</v>
      </c>
      <c r="U6" s="48"/>
      <c r="V6" s="49" t="s">
        <v>32</v>
      </c>
    </row>
    <row r="7" spans="1:88" ht="20.25" customHeight="1">
      <c r="A7" s="12" t="s">
        <v>108</v>
      </c>
      <c r="B7" s="17" t="s">
        <v>109</v>
      </c>
      <c r="C7" s="18">
        <v>60</v>
      </c>
      <c r="D7" s="18" t="s">
        <v>110</v>
      </c>
      <c r="E7" s="18" t="s">
        <v>113</v>
      </c>
      <c r="F7" s="18" t="s">
        <v>114</v>
      </c>
      <c r="G7" s="20">
        <v>94.45</v>
      </c>
      <c r="H7" s="17">
        <v>6.2125000000000004</v>
      </c>
      <c r="I7" s="35">
        <v>98</v>
      </c>
      <c r="J7" s="20">
        <v>90.55</v>
      </c>
      <c r="K7" s="17">
        <v>0.7</v>
      </c>
      <c r="L7" s="35">
        <v>91.25</v>
      </c>
      <c r="M7" s="20">
        <v>84.1</v>
      </c>
      <c r="N7" s="17"/>
      <c r="O7" s="35">
        <v>84.1</v>
      </c>
      <c r="P7" s="37">
        <v>91.55</v>
      </c>
      <c r="Q7" s="95">
        <v>2</v>
      </c>
      <c r="R7" s="18">
        <v>2</v>
      </c>
      <c r="S7" s="18" t="s">
        <v>104</v>
      </c>
      <c r="T7" s="51" t="s">
        <v>25</v>
      </c>
      <c r="U7" s="51"/>
      <c r="V7" s="36" t="s">
        <v>32</v>
      </c>
    </row>
    <row r="8" spans="1:88" ht="20.25" customHeight="1">
      <c r="A8" s="12" t="s">
        <v>108</v>
      </c>
      <c r="B8" s="13" t="s">
        <v>109</v>
      </c>
      <c r="C8" s="14">
        <v>60</v>
      </c>
      <c r="D8" s="14" t="s">
        <v>110</v>
      </c>
      <c r="E8" s="18" t="s">
        <v>115</v>
      </c>
      <c r="F8" s="18" t="s">
        <v>116</v>
      </c>
      <c r="G8" s="20">
        <v>94.44</v>
      </c>
      <c r="H8" s="17">
        <v>4.2249999999999996</v>
      </c>
      <c r="I8" s="35">
        <v>98</v>
      </c>
      <c r="J8" s="20">
        <v>91.47</v>
      </c>
      <c r="K8" s="17">
        <v>0.4</v>
      </c>
      <c r="L8" s="35">
        <v>91.87</v>
      </c>
      <c r="M8" s="20">
        <v>78.150000000000006</v>
      </c>
      <c r="N8" s="17"/>
      <c r="O8" s="35">
        <v>78.150000000000006</v>
      </c>
      <c r="P8" s="37">
        <v>91.42</v>
      </c>
      <c r="Q8" s="95">
        <v>3</v>
      </c>
      <c r="R8" s="18">
        <v>1</v>
      </c>
      <c r="S8" s="18" t="s">
        <v>104</v>
      </c>
      <c r="T8" s="51" t="s">
        <v>25</v>
      </c>
      <c r="U8" s="51"/>
      <c r="V8" s="36" t="s">
        <v>26</v>
      </c>
    </row>
    <row r="9" spans="1:88" ht="20.25" customHeight="1">
      <c r="A9" s="12" t="s">
        <v>108</v>
      </c>
      <c r="B9" s="17" t="s">
        <v>109</v>
      </c>
      <c r="C9" s="18">
        <v>60</v>
      </c>
      <c r="D9" s="18" t="s">
        <v>117</v>
      </c>
      <c r="E9" s="18" t="s">
        <v>118</v>
      </c>
      <c r="F9" s="18" t="s">
        <v>119</v>
      </c>
      <c r="G9" s="20">
        <v>92.64</v>
      </c>
      <c r="H9" s="17">
        <v>2.875</v>
      </c>
      <c r="I9" s="35">
        <v>95.51</v>
      </c>
      <c r="J9" s="20">
        <v>89.41</v>
      </c>
      <c r="K9" s="17">
        <v>0.375</v>
      </c>
      <c r="L9" s="35">
        <v>89.79</v>
      </c>
      <c r="M9" s="20">
        <v>83.75</v>
      </c>
      <c r="N9" s="17"/>
      <c r="O9" s="35">
        <v>83.75</v>
      </c>
      <c r="P9" s="37">
        <v>90.04</v>
      </c>
      <c r="Q9" s="95">
        <v>4</v>
      </c>
      <c r="R9" s="18">
        <v>4</v>
      </c>
      <c r="S9" s="18" t="s">
        <v>104</v>
      </c>
      <c r="T9" s="51" t="s">
        <v>28</v>
      </c>
      <c r="U9" s="51"/>
      <c r="V9" s="36" t="s">
        <v>29</v>
      </c>
      <c r="CH9" s="96"/>
      <c r="CI9" s="96"/>
      <c r="CJ9" s="96"/>
    </row>
    <row r="10" spans="1:88" s="7" customFormat="1" ht="20.25" customHeight="1">
      <c r="A10" s="12" t="s">
        <v>108</v>
      </c>
      <c r="B10" s="13" t="s">
        <v>109</v>
      </c>
      <c r="C10" s="14">
        <v>60</v>
      </c>
      <c r="D10" s="14" t="s">
        <v>117</v>
      </c>
      <c r="E10" s="18" t="s">
        <v>120</v>
      </c>
      <c r="F10" s="18" t="s">
        <v>121</v>
      </c>
      <c r="G10" s="20">
        <v>94.79</v>
      </c>
      <c r="H10" s="17">
        <v>5.4874999999999998</v>
      </c>
      <c r="I10" s="35">
        <v>98</v>
      </c>
      <c r="J10" s="20">
        <v>87.33</v>
      </c>
      <c r="K10" s="17">
        <v>0.2</v>
      </c>
      <c r="L10" s="35">
        <v>87.53</v>
      </c>
      <c r="M10" s="20">
        <v>91.15</v>
      </c>
      <c r="N10" s="17">
        <v>2.5</v>
      </c>
      <c r="O10" s="35">
        <v>93.65</v>
      </c>
      <c r="P10" s="37">
        <v>89.71</v>
      </c>
      <c r="Q10" s="95">
        <v>5</v>
      </c>
      <c r="R10" s="18">
        <v>9</v>
      </c>
      <c r="S10" s="18" t="s">
        <v>104</v>
      </c>
      <c r="T10" s="51" t="s">
        <v>28</v>
      </c>
      <c r="U10" s="51"/>
      <c r="V10" s="36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96"/>
      <c r="CI10" s="2"/>
      <c r="CJ10" s="2"/>
    </row>
    <row r="11" spans="1:88" ht="20.25" customHeight="1">
      <c r="A11" s="12" t="s">
        <v>108</v>
      </c>
      <c r="B11" s="17" t="s">
        <v>109</v>
      </c>
      <c r="C11" s="18">
        <v>60</v>
      </c>
      <c r="D11" s="18" t="s">
        <v>117</v>
      </c>
      <c r="E11" s="18" t="s">
        <v>122</v>
      </c>
      <c r="F11" s="18" t="s">
        <v>123</v>
      </c>
      <c r="G11" s="20">
        <v>92.11</v>
      </c>
      <c r="H11" s="17">
        <v>1.14375</v>
      </c>
      <c r="I11" s="35">
        <v>93.25</v>
      </c>
      <c r="J11" s="20">
        <v>89.26</v>
      </c>
      <c r="K11" s="17"/>
      <c r="L11" s="35">
        <v>89.26</v>
      </c>
      <c r="M11" s="20">
        <v>84.2</v>
      </c>
      <c r="N11" s="17"/>
      <c r="O11" s="35">
        <v>84.2</v>
      </c>
      <c r="P11" s="37">
        <v>89.36</v>
      </c>
      <c r="Q11" s="95">
        <v>6</v>
      </c>
      <c r="R11" s="18">
        <v>5</v>
      </c>
      <c r="S11" s="18" t="s">
        <v>104</v>
      </c>
      <c r="T11" s="51" t="s">
        <v>28</v>
      </c>
      <c r="U11" s="51"/>
      <c r="V11" s="36" t="s">
        <v>29</v>
      </c>
      <c r="CH11" s="2"/>
      <c r="CI11" s="2"/>
      <c r="CJ11" s="2"/>
    </row>
    <row r="12" spans="1:88" ht="20.25" customHeight="1">
      <c r="A12" s="12" t="s">
        <v>108</v>
      </c>
      <c r="B12" s="13" t="s">
        <v>109</v>
      </c>
      <c r="C12" s="14">
        <v>60</v>
      </c>
      <c r="D12" s="14" t="s">
        <v>110</v>
      </c>
      <c r="E12" s="18" t="s">
        <v>124</v>
      </c>
      <c r="F12" s="18" t="s">
        <v>125</v>
      </c>
      <c r="G12" s="20">
        <v>94.25</v>
      </c>
      <c r="H12" s="17">
        <v>3.55</v>
      </c>
      <c r="I12" s="35">
        <v>97.8</v>
      </c>
      <c r="J12" s="20">
        <v>87.96</v>
      </c>
      <c r="K12" s="17">
        <v>0.375</v>
      </c>
      <c r="L12" s="35">
        <v>88.33</v>
      </c>
      <c r="M12" s="16">
        <v>83.55</v>
      </c>
      <c r="N12" s="17"/>
      <c r="O12" s="35">
        <v>83.55</v>
      </c>
      <c r="P12" s="37">
        <v>89.27</v>
      </c>
      <c r="Q12" s="95">
        <v>7</v>
      </c>
      <c r="R12" s="18">
        <v>6</v>
      </c>
      <c r="S12" s="18" t="s">
        <v>104</v>
      </c>
      <c r="T12" s="51" t="s">
        <v>28</v>
      </c>
      <c r="U12" s="51"/>
      <c r="V12" s="36" t="s">
        <v>32</v>
      </c>
      <c r="CH12" s="96"/>
      <c r="CI12"/>
      <c r="CJ12" s="96"/>
    </row>
    <row r="13" spans="1:88" ht="20.25" customHeight="1">
      <c r="A13" s="12" t="s">
        <v>108</v>
      </c>
      <c r="B13" s="17" t="s">
        <v>109</v>
      </c>
      <c r="C13" s="18">
        <v>60</v>
      </c>
      <c r="D13" s="18" t="s">
        <v>117</v>
      </c>
      <c r="E13" s="18" t="s">
        <v>126</v>
      </c>
      <c r="F13" s="18" t="s">
        <v>127</v>
      </c>
      <c r="G13" s="20">
        <v>93.69</v>
      </c>
      <c r="H13" s="17">
        <v>3.1749999999999998</v>
      </c>
      <c r="I13" s="35">
        <v>96.87</v>
      </c>
      <c r="J13" s="20">
        <v>87.33</v>
      </c>
      <c r="K13" s="17">
        <v>0.5</v>
      </c>
      <c r="L13" s="35">
        <v>87.83</v>
      </c>
      <c r="M13" s="20">
        <v>79.95</v>
      </c>
      <c r="N13" s="17">
        <v>1.5</v>
      </c>
      <c r="O13" s="35">
        <v>81.45</v>
      </c>
      <c r="P13" s="37">
        <v>88.55</v>
      </c>
      <c r="Q13" s="95">
        <v>8</v>
      </c>
      <c r="R13" s="18">
        <v>9</v>
      </c>
      <c r="S13" s="18" t="s">
        <v>104</v>
      </c>
      <c r="T13" s="51" t="s">
        <v>28</v>
      </c>
      <c r="U13" s="51"/>
      <c r="V13" s="36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 s="96"/>
      <c r="CI13"/>
      <c r="CJ13"/>
    </row>
    <row r="14" spans="1:88" ht="20.25" customHeight="1">
      <c r="A14" s="12" t="s">
        <v>108</v>
      </c>
      <c r="B14" s="13" t="s">
        <v>109</v>
      </c>
      <c r="C14" s="14">
        <v>60</v>
      </c>
      <c r="D14" s="14" t="s">
        <v>117</v>
      </c>
      <c r="E14" s="18" t="s">
        <v>128</v>
      </c>
      <c r="F14" s="18" t="s">
        <v>129</v>
      </c>
      <c r="G14" s="20">
        <v>93.81</v>
      </c>
      <c r="H14" s="17">
        <v>3.9249999999999998</v>
      </c>
      <c r="I14" s="35">
        <v>97.73</v>
      </c>
      <c r="J14" s="20">
        <v>85.62</v>
      </c>
      <c r="K14" s="17">
        <v>0.2</v>
      </c>
      <c r="L14" s="35">
        <v>85.82</v>
      </c>
      <c r="M14" s="20">
        <v>86.05</v>
      </c>
      <c r="N14" s="17">
        <v>1.5</v>
      </c>
      <c r="O14" s="35">
        <v>87.55</v>
      </c>
      <c r="P14" s="37">
        <v>87.78</v>
      </c>
      <c r="Q14" s="95">
        <v>9</v>
      </c>
      <c r="R14" s="18">
        <v>16</v>
      </c>
      <c r="S14" s="18" t="s">
        <v>104</v>
      </c>
      <c r="T14" s="51" t="s">
        <v>28</v>
      </c>
      <c r="U14" s="51"/>
      <c r="V14" s="3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3" t="s">
        <v>25</v>
      </c>
      <c r="AI14" s="3" t="s">
        <v>26</v>
      </c>
      <c r="AJ14" s="3" t="s">
        <v>27</v>
      </c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</row>
    <row r="15" spans="1:88" ht="20.25" customHeight="1">
      <c r="A15" s="12" t="s">
        <v>108</v>
      </c>
      <c r="B15" s="17" t="s">
        <v>109</v>
      </c>
      <c r="C15" s="18">
        <v>60</v>
      </c>
      <c r="D15" s="18" t="s">
        <v>117</v>
      </c>
      <c r="E15" s="18" t="s">
        <v>130</v>
      </c>
      <c r="F15" s="18" t="s">
        <v>131</v>
      </c>
      <c r="G15" s="20">
        <v>92.36</v>
      </c>
      <c r="H15" s="17">
        <v>2.0437500000000002</v>
      </c>
      <c r="I15" s="35">
        <v>94.4</v>
      </c>
      <c r="J15" s="20">
        <v>87.49</v>
      </c>
      <c r="K15" s="17">
        <v>0.375</v>
      </c>
      <c r="L15" s="35">
        <v>87.87</v>
      </c>
      <c r="M15" s="20">
        <v>76</v>
      </c>
      <c r="N15" s="13"/>
      <c r="O15" s="33">
        <v>76</v>
      </c>
      <c r="P15" s="37">
        <v>87.66</v>
      </c>
      <c r="Q15" s="95">
        <v>10</v>
      </c>
      <c r="R15" s="18">
        <v>8</v>
      </c>
      <c r="S15" s="18" t="s">
        <v>104</v>
      </c>
      <c r="T15" s="51" t="s">
        <v>31</v>
      </c>
      <c r="U15" s="51"/>
      <c r="V15" s="3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3" t="s">
        <v>28</v>
      </c>
      <c r="AI15" s="3" t="s">
        <v>29</v>
      </c>
      <c r="AJ15" s="3" t="s">
        <v>30</v>
      </c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</row>
    <row r="16" spans="1:88" ht="20.25" customHeight="1">
      <c r="A16" s="12" t="s">
        <v>108</v>
      </c>
      <c r="B16" s="13" t="s">
        <v>109</v>
      </c>
      <c r="C16" s="14">
        <v>60</v>
      </c>
      <c r="D16" s="14" t="s">
        <v>110</v>
      </c>
      <c r="E16" s="18" t="s">
        <v>132</v>
      </c>
      <c r="F16" s="18" t="s">
        <v>133</v>
      </c>
      <c r="G16" s="20">
        <v>91.85</v>
      </c>
      <c r="H16" s="17">
        <v>0.86875000000000002</v>
      </c>
      <c r="I16" s="35">
        <v>92.72</v>
      </c>
      <c r="J16" s="20">
        <v>87.68</v>
      </c>
      <c r="K16" s="17"/>
      <c r="L16" s="35">
        <v>87.68</v>
      </c>
      <c r="M16" s="20">
        <v>79.400000000000006</v>
      </c>
      <c r="N16" s="17"/>
      <c r="O16" s="35">
        <v>79.400000000000006</v>
      </c>
      <c r="P16" s="37">
        <v>87.61</v>
      </c>
      <c r="Q16" s="95">
        <v>11</v>
      </c>
      <c r="R16" s="18">
        <v>7</v>
      </c>
      <c r="S16" s="18" t="s">
        <v>104</v>
      </c>
      <c r="T16" s="51" t="s">
        <v>31</v>
      </c>
      <c r="U16" s="51"/>
      <c r="V16" s="3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3" t="s">
        <v>31</v>
      </c>
      <c r="AI16" s="3" t="s">
        <v>32</v>
      </c>
      <c r="AJ16" s="3" t="s">
        <v>33</v>
      </c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</row>
    <row r="17" spans="1:88" ht="20.25" customHeight="1">
      <c r="A17" s="12" t="s">
        <v>108</v>
      </c>
      <c r="B17" s="17" t="s">
        <v>109</v>
      </c>
      <c r="C17" s="18">
        <v>60</v>
      </c>
      <c r="D17" s="18" t="s">
        <v>117</v>
      </c>
      <c r="E17" s="18" t="s">
        <v>134</v>
      </c>
      <c r="F17" s="18" t="s">
        <v>135</v>
      </c>
      <c r="G17" s="20">
        <v>91.27</v>
      </c>
      <c r="H17" s="17">
        <v>3.5687500000000001</v>
      </c>
      <c r="I17" s="35">
        <v>94.84</v>
      </c>
      <c r="J17" s="20">
        <v>85.62</v>
      </c>
      <c r="K17" s="17">
        <v>1.45</v>
      </c>
      <c r="L17" s="35">
        <v>87.07</v>
      </c>
      <c r="M17" s="20">
        <v>78.650000000000006</v>
      </c>
      <c r="N17" s="17"/>
      <c r="O17" s="35">
        <v>78.650000000000006</v>
      </c>
      <c r="P17" s="37">
        <v>87.39</v>
      </c>
      <c r="Q17" s="95">
        <v>12</v>
      </c>
      <c r="R17" s="18">
        <v>16</v>
      </c>
      <c r="S17" s="18" t="s">
        <v>104</v>
      </c>
      <c r="T17" s="51" t="s">
        <v>31</v>
      </c>
      <c r="U17" s="51"/>
      <c r="V17" s="36"/>
      <c r="AH17" s="3" t="s">
        <v>34</v>
      </c>
      <c r="AJ17" s="3" t="s">
        <v>35</v>
      </c>
    </row>
    <row r="18" spans="1:88" s="7" customFormat="1" ht="20.25" customHeight="1">
      <c r="A18" s="12" t="s">
        <v>108</v>
      </c>
      <c r="B18" s="13" t="s">
        <v>109</v>
      </c>
      <c r="C18" s="14">
        <v>60</v>
      </c>
      <c r="D18" s="14" t="s">
        <v>110</v>
      </c>
      <c r="E18" s="18" t="s">
        <v>136</v>
      </c>
      <c r="F18" s="18" t="s">
        <v>137</v>
      </c>
      <c r="G18" s="20">
        <v>92.34</v>
      </c>
      <c r="H18" s="17">
        <v>3.5437500000000002</v>
      </c>
      <c r="I18" s="35">
        <v>95.88</v>
      </c>
      <c r="J18" s="20">
        <v>87.18</v>
      </c>
      <c r="K18" s="17">
        <v>0.2</v>
      </c>
      <c r="L18" s="35">
        <v>87.38</v>
      </c>
      <c r="M18" s="16">
        <v>73.55</v>
      </c>
      <c r="N18" s="17"/>
      <c r="O18" s="35">
        <v>73.55</v>
      </c>
      <c r="P18" s="37">
        <v>87.27</v>
      </c>
      <c r="Q18" s="95">
        <v>13</v>
      </c>
      <c r="R18" s="18">
        <v>11</v>
      </c>
      <c r="S18" s="18" t="s">
        <v>104</v>
      </c>
      <c r="T18" s="51" t="s">
        <v>31</v>
      </c>
      <c r="U18" s="51"/>
      <c r="V18" s="36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3" t="s">
        <v>36</v>
      </c>
      <c r="AI18" s="3"/>
      <c r="AJ18" s="3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</row>
    <row r="19" spans="1:88" ht="20.25" customHeight="1">
      <c r="A19" s="12" t="s">
        <v>108</v>
      </c>
      <c r="B19" s="17" t="s">
        <v>109</v>
      </c>
      <c r="C19" s="18">
        <v>60</v>
      </c>
      <c r="D19" s="18" t="s">
        <v>110</v>
      </c>
      <c r="E19" s="18" t="s">
        <v>138</v>
      </c>
      <c r="F19" s="18" t="s">
        <v>139</v>
      </c>
      <c r="G19" s="20">
        <v>93.26</v>
      </c>
      <c r="H19" s="17">
        <v>3.7749999999999999</v>
      </c>
      <c r="I19" s="35">
        <v>97.04</v>
      </c>
      <c r="J19" s="20">
        <v>84.88</v>
      </c>
      <c r="K19" s="17">
        <v>0.2</v>
      </c>
      <c r="L19" s="35">
        <v>85.08</v>
      </c>
      <c r="M19" s="20">
        <v>86.5</v>
      </c>
      <c r="N19" s="17">
        <v>0.28125</v>
      </c>
      <c r="O19" s="35">
        <v>86.78125</v>
      </c>
      <c r="P19" s="37">
        <v>87.05</v>
      </c>
      <c r="Q19" s="95">
        <v>14</v>
      </c>
      <c r="R19" s="18">
        <v>23</v>
      </c>
      <c r="S19" s="18" t="s">
        <v>104</v>
      </c>
      <c r="T19" s="51" t="s">
        <v>31</v>
      </c>
      <c r="U19" s="51"/>
      <c r="V19" s="3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3" t="s">
        <v>37</v>
      </c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</row>
    <row r="20" spans="1:88" ht="20.25" customHeight="1">
      <c r="A20" s="12" t="s">
        <v>108</v>
      </c>
      <c r="B20" s="13" t="s">
        <v>109</v>
      </c>
      <c r="C20" s="14">
        <v>60</v>
      </c>
      <c r="D20" s="14" t="s">
        <v>117</v>
      </c>
      <c r="E20" s="18" t="s">
        <v>140</v>
      </c>
      <c r="F20" s="18" t="s">
        <v>141</v>
      </c>
      <c r="G20" s="20">
        <v>92.26</v>
      </c>
      <c r="H20" s="17">
        <v>2.1437499999999998</v>
      </c>
      <c r="I20" s="35">
        <v>94.41</v>
      </c>
      <c r="J20" s="20">
        <v>85.39</v>
      </c>
      <c r="K20" s="17"/>
      <c r="L20" s="35">
        <v>85.39</v>
      </c>
      <c r="M20" s="20">
        <v>88.05</v>
      </c>
      <c r="N20" s="17"/>
      <c r="O20" s="35">
        <v>88.05</v>
      </c>
      <c r="P20" s="37">
        <v>87.01</v>
      </c>
      <c r="Q20" s="95">
        <v>15</v>
      </c>
      <c r="R20" s="18">
        <v>19</v>
      </c>
      <c r="S20" s="18" t="s">
        <v>104</v>
      </c>
      <c r="T20" s="51" t="s">
        <v>31</v>
      </c>
      <c r="U20" s="51"/>
      <c r="V20" s="36"/>
    </row>
    <row r="21" spans="1:88" ht="20.25" customHeight="1">
      <c r="A21" s="12" t="s">
        <v>108</v>
      </c>
      <c r="B21" s="17" t="s">
        <v>109</v>
      </c>
      <c r="C21" s="18">
        <v>60</v>
      </c>
      <c r="D21" s="18" t="s">
        <v>117</v>
      </c>
      <c r="E21" s="18" t="s">
        <v>142</v>
      </c>
      <c r="F21" s="18" t="s">
        <v>143</v>
      </c>
      <c r="G21" s="20">
        <v>92.17</v>
      </c>
      <c r="H21" s="17">
        <v>0.99375000000000002</v>
      </c>
      <c r="I21" s="35">
        <v>93.17</v>
      </c>
      <c r="J21" s="20">
        <v>86.15</v>
      </c>
      <c r="K21" s="17">
        <v>0.875</v>
      </c>
      <c r="L21" s="35">
        <v>87.02</v>
      </c>
      <c r="M21" s="20">
        <v>77.25</v>
      </c>
      <c r="N21" s="17"/>
      <c r="O21" s="35">
        <v>77.25</v>
      </c>
      <c r="P21" s="37">
        <v>86.97</v>
      </c>
      <c r="Q21" s="95">
        <v>16</v>
      </c>
      <c r="R21" s="18">
        <v>13</v>
      </c>
      <c r="S21" s="18" t="s">
        <v>104</v>
      </c>
      <c r="T21" s="51" t="s">
        <v>31</v>
      </c>
      <c r="U21" s="51"/>
      <c r="V21" s="36"/>
    </row>
    <row r="22" spans="1:88" ht="20.25" customHeight="1">
      <c r="A22" s="12" t="s">
        <v>108</v>
      </c>
      <c r="B22" s="13" t="s">
        <v>109</v>
      </c>
      <c r="C22" s="14">
        <v>60</v>
      </c>
      <c r="D22" s="14" t="s">
        <v>110</v>
      </c>
      <c r="E22" s="18" t="s">
        <v>144</v>
      </c>
      <c r="F22" s="18" t="s">
        <v>145</v>
      </c>
      <c r="G22" s="20">
        <v>91.58</v>
      </c>
      <c r="H22" s="17">
        <v>1.4937499999999999</v>
      </c>
      <c r="I22" s="35">
        <v>93.07</v>
      </c>
      <c r="J22" s="20">
        <v>86.32</v>
      </c>
      <c r="K22" s="17"/>
      <c r="L22" s="35">
        <v>86.32</v>
      </c>
      <c r="M22" s="20">
        <v>81.599999999999994</v>
      </c>
      <c r="N22" s="17"/>
      <c r="O22" s="35">
        <v>81.599999999999994</v>
      </c>
      <c r="P22" s="37">
        <v>86.86</v>
      </c>
      <c r="Q22" s="95">
        <v>17</v>
      </c>
      <c r="R22" s="18">
        <v>12</v>
      </c>
      <c r="S22" s="18" t="s">
        <v>104</v>
      </c>
      <c r="T22" s="51" t="s">
        <v>31</v>
      </c>
      <c r="U22" s="51"/>
      <c r="V22" s="36"/>
    </row>
    <row r="23" spans="1:88" ht="20.25" customHeight="1">
      <c r="A23" s="12" t="s">
        <v>108</v>
      </c>
      <c r="B23" s="17" t="s">
        <v>109</v>
      </c>
      <c r="C23" s="18">
        <v>60</v>
      </c>
      <c r="D23" s="18" t="s">
        <v>110</v>
      </c>
      <c r="E23" s="18" t="s">
        <v>146</v>
      </c>
      <c r="F23" s="18" t="s">
        <v>147</v>
      </c>
      <c r="G23" s="20">
        <v>93.59</v>
      </c>
      <c r="H23" s="17">
        <v>3.3</v>
      </c>
      <c r="I23" s="35">
        <v>96.89</v>
      </c>
      <c r="J23" s="20">
        <v>85.52</v>
      </c>
      <c r="K23" s="17">
        <v>0.2</v>
      </c>
      <c r="L23" s="35">
        <v>85.72</v>
      </c>
      <c r="M23" s="20">
        <v>79.55</v>
      </c>
      <c r="N23" s="17"/>
      <c r="O23" s="35">
        <v>79.55</v>
      </c>
      <c r="P23" s="37">
        <v>86.78</v>
      </c>
      <c r="Q23" s="95">
        <v>18</v>
      </c>
      <c r="R23" s="18">
        <v>18</v>
      </c>
      <c r="S23" s="18" t="s">
        <v>104</v>
      </c>
      <c r="T23" s="51" t="s">
        <v>31</v>
      </c>
      <c r="U23" s="51"/>
      <c r="V23" s="3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</row>
    <row r="24" spans="1:88" ht="20.25" customHeight="1">
      <c r="A24" s="12" t="s">
        <v>108</v>
      </c>
      <c r="B24" s="13" t="s">
        <v>109</v>
      </c>
      <c r="C24" s="14">
        <v>60</v>
      </c>
      <c r="D24" s="14" t="s">
        <v>117</v>
      </c>
      <c r="E24" s="18" t="s">
        <v>148</v>
      </c>
      <c r="F24" s="18" t="s">
        <v>149</v>
      </c>
      <c r="G24" s="20">
        <v>93.98</v>
      </c>
      <c r="H24" s="17">
        <v>3.2687499999999998</v>
      </c>
      <c r="I24" s="35">
        <v>97.25</v>
      </c>
      <c r="J24" s="20">
        <v>83.98</v>
      </c>
      <c r="K24" s="17">
        <v>0.2</v>
      </c>
      <c r="L24" s="35">
        <v>84.18</v>
      </c>
      <c r="M24" s="16">
        <v>90.5</v>
      </c>
      <c r="N24" s="13"/>
      <c r="O24" s="33">
        <v>90.5</v>
      </c>
      <c r="P24" s="37">
        <v>86.77</v>
      </c>
      <c r="Q24" s="95">
        <v>19</v>
      </c>
      <c r="R24" s="18">
        <v>28</v>
      </c>
      <c r="S24" s="18" t="s">
        <v>104</v>
      </c>
      <c r="T24" s="51" t="s">
        <v>31</v>
      </c>
      <c r="U24" s="51"/>
      <c r="V24" s="36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 s="96"/>
      <c r="CI24"/>
      <c r="CJ24" s="96"/>
    </row>
    <row r="25" spans="1:88" s="7" customFormat="1" ht="20.25" customHeight="1">
      <c r="A25" s="12" t="s">
        <v>108</v>
      </c>
      <c r="B25" s="17" t="s">
        <v>109</v>
      </c>
      <c r="C25" s="18">
        <v>60</v>
      </c>
      <c r="D25" s="18" t="s">
        <v>117</v>
      </c>
      <c r="E25" s="18" t="s">
        <v>150</v>
      </c>
      <c r="F25" s="18" t="s">
        <v>151</v>
      </c>
      <c r="G25" s="20">
        <v>91.58</v>
      </c>
      <c r="H25" s="17">
        <v>1.7437499999999999</v>
      </c>
      <c r="I25" s="35">
        <v>93.32</v>
      </c>
      <c r="J25" s="20">
        <v>86.04</v>
      </c>
      <c r="K25" s="17">
        <v>0.2</v>
      </c>
      <c r="L25" s="35">
        <v>86.24</v>
      </c>
      <c r="M25" s="20">
        <v>79.349999999999994</v>
      </c>
      <c r="N25" s="17"/>
      <c r="O25" s="35">
        <v>79.349999999999994</v>
      </c>
      <c r="P25" s="37">
        <v>86.62</v>
      </c>
      <c r="Q25" s="95">
        <v>20</v>
      </c>
      <c r="R25" s="18">
        <v>14</v>
      </c>
      <c r="S25" s="18" t="s">
        <v>104</v>
      </c>
      <c r="T25" s="51" t="s">
        <v>31</v>
      </c>
      <c r="U25" s="51"/>
      <c r="V25" s="3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</row>
    <row r="26" spans="1:88" ht="20.25" customHeight="1">
      <c r="A26" s="12" t="s">
        <v>108</v>
      </c>
      <c r="B26" s="13" t="s">
        <v>109</v>
      </c>
      <c r="C26" s="14">
        <v>60</v>
      </c>
      <c r="D26" s="14" t="s">
        <v>110</v>
      </c>
      <c r="E26" s="18" t="s">
        <v>152</v>
      </c>
      <c r="F26" s="18" t="s">
        <v>153</v>
      </c>
      <c r="G26" s="20">
        <v>91.48</v>
      </c>
      <c r="H26" s="17">
        <v>2.1312500000000001</v>
      </c>
      <c r="I26" s="35">
        <v>93.61</v>
      </c>
      <c r="J26" s="20">
        <v>84.53</v>
      </c>
      <c r="K26" s="17"/>
      <c r="L26" s="35">
        <v>84.53</v>
      </c>
      <c r="M26" s="20">
        <v>88.05</v>
      </c>
      <c r="N26" s="17">
        <v>0.28125</v>
      </c>
      <c r="O26" s="35">
        <v>88.331249999999997</v>
      </c>
      <c r="P26" s="37">
        <v>86.27</v>
      </c>
      <c r="Q26" s="95">
        <v>21</v>
      </c>
      <c r="R26" s="18">
        <v>26</v>
      </c>
      <c r="S26" s="18" t="s">
        <v>104</v>
      </c>
      <c r="T26" s="51" t="s">
        <v>31</v>
      </c>
      <c r="U26" s="51"/>
      <c r="V26" s="36"/>
      <c r="CH26" s="2"/>
    </row>
    <row r="27" spans="1:88" ht="20.25" customHeight="1">
      <c r="A27" s="12" t="s">
        <v>108</v>
      </c>
      <c r="B27" s="17" t="s">
        <v>109</v>
      </c>
      <c r="C27" s="18">
        <v>60</v>
      </c>
      <c r="D27" s="18" t="s">
        <v>117</v>
      </c>
      <c r="E27" s="18" t="s">
        <v>154</v>
      </c>
      <c r="F27" s="18" t="s">
        <v>155</v>
      </c>
      <c r="G27" s="20">
        <v>91.19</v>
      </c>
      <c r="H27" s="17">
        <v>1.14375</v>
      </c>
      <c r="I27" s="35">
        <v>92.34</v>
      </c>
      <c r="J27" s="20">
        <v>84.97</v>
      </c>
      <c r="K27" s="17">
        <v>0.5625</v>
      </c>
      <c r="L27" s="35">
        <v>85.53</v>
      </c>
      <c r="M27" s="20">
        <v>81.650000000000006</v>
      </c>
      <c r="N27" s="17"/>
      <c r="O27" s="35">
        <v>81.650000000000006</v>
      </c>
      <c r="P27" s="37">
        <v>86.16</v>
      </c>
      <c r="Q27" s="95">
        <v>22</v>
      </c>
      <c r="R27" s="18">
        <v>21</v>
      </c>
      <c r="S27" s="18" t="s">
        <v>104</v>
      </c>
      <c r="T27" s="51" t="s">
        <v>31</v>
      </c>
      <c r="U27" s="51"/>
      <c r="V27" s="36"/>
    </row>
    <row r="28" spans="1:88" ht="20.25" customHeight="1">
      <c r="A28" s="12" t="s">
        <v>108</v>
      </c>
      <c r="B28" s="13" t="s">
        <v>109</v>
      </c>
      <c r="C28" s="14">
        <v>60</v>
      </c>
      <c r="D28" s="14" t="s">
        <v>110</v>
      </c>
      <c r="E28" s="18" t="s">
        <v>156</v>
      </c>
      <c r="F28" s="18" t="s">
        <v>157</v>
      </c>
      <c r="G28" s="20">
        <v>94.06</v>
      </c>
      <c r="H28" s="17">
        <v>3.875</v>
      </c>
      <c r="I28" s="35">
        <v>97.93</v>
      </c>
      <c r="J28" s="20">
        <v>85.71</v>
      </c>
      <c r="K28" s="17"/>
      <c r="L28" s="35">
        <v>85.71</v>
      </c>
      <c r="M28" s="20">
        <v>67.400000000000006</v>
      </c>
      <c r="N28" s="17"/>
      <c r="O28" s="35">
        <v>67.400000000000006</v>
      </c>
      <c r="P28" s="37">
        <v>85.71</v>
      </c>
      <c r="Q28" s="95">
        <v>23</v>
      </c>
      <c r="R28" s="18">
        <v>15</v>
      </c>
      <c r="S28" s="18" t="s">
        <v>104</v>
      </c>
      <c r="T28" s="51" t="s">
        <v>31</v>
      </c>
      <c r="U28" s="51"/>
      <c r="V28" s="36"/>
    </row>
    <row r="29" spans="1:88" ht="20.25" customHeight="1">
      <c r="A29" s="12" t="s">
        <v>108</v>
      </c>
      <c r="B29" s="17" t="s">
        <v>109</v>
      </c>
      <c r="C29" s="18">
        <v>60</v>
      </c>
      <c r="D29" s="18" t="s">
        <v>110</v>
      </c>
      <c r="E29" s="18" t="s">
        <v>158</v>
      </c>
      <c r="F29" s="18" t="s">
        <v>159</v>
      </c>
      <c r="G29" s="20">
        <v>91.36</v>
      </c>
      <c r="H29" s="17">
        <v>1.41875</v>
      </c>
      <c r="I29" s="35">
        <v>92.78</v>
      </c>
      <c r="J29" s="20">
        <v>84.95</v>
      </c>
      <c r="K29" s="17"/>
      <c r="L29" s="35">
        <v>84.95</v>
      </c>
      <c r="M29" s="20">
        <v>77.05</v>
      </c>
      <c r="N29" s="17"/>
      <c r="O29" s="35">
        <v>77.05</v>
      </c>
      <c r="P29" s="37">
        <v>85.33</v>
      </c>
      <c r="Q29" s="95">
        <v>24</v>
      </c>
      <c r="R29" s="18">
        <v>22</v>
      </c>
      <c r="S29" s="18" t="s">
        <v>104</v>
      </c>
      <c r="T29" s="51" t="s">
        <v>31</v>
      </c>
      <c r="U29" s="51"/>
      <c r="V29" s="3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6"/>
      <c r="BM29" s="96"/>
      <c r="BN29" s="96"/>
      <c r="BO29" s="96"/>
      <c r="BP29" s="96"/>
      <c r="BQ29" s="96"/>
      <c r="BR29" s="96"/>
      <c r="BS29" s="96"/>
      <c r="BT29" s="96"/>
      <c r="BU29" s="96"/>
      <c r="BV29" s="96"/>
      <c r="BW29" s="96"/>
      <c r="BX29" s="96"/>
      <c r="BY29" s="96"/>
      <c r="BZ29" s="96"/>
      <c r="CA29" s="96"/>
      <c r="CB29" s="96"/>
      <c r="CC29" s="96"/>
      <c r="CD29" s="96"/>
      <c r="CE29" s="96"/>
      <c r="CF29" s="96"/>
      <c r="CG29" s="96"/>
      <c r="CH29" s="96"/>
      <c r="CI29" s="96"/>
      <c r="CJ29" s="96"/>
    </row>
    <row r="30" spans="1:88" ht="20.25" customHeight="1">
      <c r="A30" s="12" t="s">
        <v>108</v>
      </c>
      <c r="B30" s="13" t="s">
        <v>109</v>
      </c>
      <c r="C30" s="14">
        <v>60</v>
      </c>
      <c r="D30" s="14" t="s">
        <v>110</v>
      </c>
      <c r="E30" s="18" t="s">
        <v>160</v>
      </c>
      <c r="F30" s="18" t="s">
        <v>161</v>
      </c>
      <c r="G30" s="20">
        <v>88.01</v>
      </c>
      <c r="H30" s="17">
        <v>1.26875</v>
      </c>
      <c r="I30" s="35">
        <v>89.28</v>
      </c>
      <c r="J30" s="20">
        <v>85.14</v>
      </c>
      <c r="K30" s="17">
        <v>0.2</v>
      </c>
      <c r="L30" s="35">
        <v>85.34</v>
      </c>
      <c r="M30" s="16">
        <v>77.7</v>
      </c>
      <c r="N30" s="17"/>
      <c r="O30" s="35">
        <v>77.7</v>
      </c>
      <c r="P30" s="37">
        <v>85.16</v>
      </c>
      <c r="Q30" s="95">
        <v>25</v>
      </c>
      <c r="R30" s="18">
        <v>20</v>
      </c>
      <c r="S30" s="18" t="s">
        <v>104</v>
      </c>
      <c r="T30" s="51"/>
      <c r="U30" s="51"/>
      <c r="V30" s="36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</row>
    <row r="31" spans="1:88" s="7" customFormat="1" ht="20.25" customHeight="1">
      <c r="A31" s="12" t="s">
        <v>108</v>
      </c>
      <c r="B31" s="17" t="s">
        <v>109</v>
      </c>
      <c r="C31" s="18">
        <v>60</v>
      </c>
      <c r="D31" s="18" t="s">
        <v>117</v>
      </c>
      <c r="E31" s="18" t="s">
        <v>162</v>
      </c>
      <c r="F31" s="18" t="s">
        <v>163</v>
      </c>
      <c r="G31" s="20">
        <v>91.24</v>
      </c>
      <c r="H31" s="17">
        <v>1.92</v>
      </c>
      <c r="I31" s="35">
        <v>93.16</v>
      </c>
      <c r="J31" s="20">
        <v>84.78</v>
      </c>
      <c r="K31" s="17"/>
      <c r="L31" s="35">
        <v>84.78</v>
      </c>
      <c r="M31" s="20">
        <v>75.849999999999994</v>
      </c>
      <c r="N31" s="17"/>
      <c r="O31" s="35">
        <v>75.849999999999994</v>
      </c>
      <c r="P31" s="37">
        <v>85.14</v>
      </c>
      <c r="Q31" s="95">
        <v>26</v>
      </c>
      <c r="R31" s="18">
        <v>24</v>
      </c>
      <c r="S31" s="18" t="s">
        <v>104</v>
      </c>
      <c r="T31" s="51"/>
      <c r="U31" s="51"/>
      <c r="V31" s="36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</row>
    <row r="32" spans="1:88" ht="20.25" customHeight="1">
      <c r="A32" s="12" t="s">
        <v>108</v>
      </c>
      <c r="B32" s="13" t="s">
        <v>109</v>
      </c>
      <c r="C32" s="14">
        <v>60</v>
      </c>
      <c r="D32" s="14" t="s">
        <v>117</v>
      </c>
      <c r="E32" s="18" t="s">
        <v>164</v>
      </c>
      <c r="F32" s="18" t="s">
        <v>165</v>
      </c>
      <c r="G32" s="20">
        <v>91.38</v>
      </c>
      <c r="H32" s="17">
        <v>1.14375</v>
      </c>
      <c r="I32" s="35">
        <v>92.52</v>
      </c>
      <c r="J32" s="20">
        <v>84.02</v>
      </c>
      <c r="K32" s="17">
        <v>0.2</v>
      </c>
      <c r="L32" s="35">
        <v>84.22</v>
      </c>
      <c r="M32" s="20">
        <v>79.7</v>
      </c>
      <c r="N32" s="17"/>
      <c r="O32" s="35">
        <v>79.7</v>
      </c>
      <c r="P32" s="37">
        <v>85.01</v>
      </c>
      <c r="Q32" s="95">
        <v>27</v>
      </c>
      <c r="R32" s="18">
        <v>27</v>
      </c>
      <c r="S32" s="18" t="s">
        <v>104</v>
      </c>
      <c r="T32" s="51"/>
      <c r="U32" s="51"/>
      <c r="V32" s="36"/>
    </row>
    <row r="33" spans="1:88" ht="20.25" customHeight="1">
      <c r="A33" s="12" t="s">
        <v>108</v>
      </c>
      <c r="B33" s="17" t="s">
        <v>109</v>
      </c>
      <c r="C33" s="18">
        <v>60</v>
      </c>
      <c r="D33" s="18" t="s">
        <v>117</v>
      </c>
      <c r="E33" s="18" t="s">
        <v>166</v>
      </c>
      <c r="F33" s="18" t="s">
        <v>167</v>
      </c>
      <c r="G33" s="20">
        <v>90.98</v>
      </c>
      <c r="H33" s="17">
        <v>0.99375000000000002</v>
      </c>
      <c r="I33" s="35">
        <v>91.98</v>
      </c>
      <c r="J33" s="20">
        <v>83.35</v>
      </c>
      <c r="K33" s="17"/>
      <c r="L33" s="35">
        <v>83.35</v>
      </c>
      <c r="M33" s="20">
        <v>84.95</v>
      </c>
      <c r="N33" s="13"/>
      <c r="O33" s="33">
        <v>84.95</v>
      </c>
      <c r="P33" s="37">
        <v>84.8</v>
      </c>
      <c r="Q33" s="95">
        <v>28</v>
      </c>
      <c r="R33" s="18">
        <v>29</v>
      </c>
      <c r="S33" s="18" t="s">
        <v>104</v>
      </c>
      <c r="T33" s="51"/>
      <c r="U33" s="51"/>
      <c r="V33" s="3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2"/>
      <c r="CI33" s="96"/>
      <c r="CJ33" s="96"/>
    </row>
    <row r="34" spans="1:88" ht="20.25" customHeight="1">
      <c r="A34" s="65" t="s">
        <v>108</v>
      </c>
      <c r="B34" s="66" t="s">
        <v>109</v>
      </c>
      <c r="C34" s="67">
        <v>60</v>
      </c>
      <c r="D34" s="67" t="s">
        <v>117</v>
      </c>
      <c r="E34" s="50" t="s">
        <v>168</v>
      </c>
      <c r="F34" s="50" t="s">
        <v>169</v>
      </c>
      <c r="G34" s="69">
        <v>90.86</v>
      </c>
      <c r="H34" s="70">
        <v>1.39375</v>
      </c>
      <c r="I34" s="71">
        <v>92.25</v>
      </c>
      <c r="J34" s="69">
        <v>84.72</v>
      </c>
      <c r="K34" s="70"/>
      <c r="L34" s="71">
        <v>84.72</v>
      </c>
      <c r="M34" s="69">
        <v>68.25</v>
      </c>
      <c r="N34" s="70"/>
      <c r="O34" s="71">
        <v>68.25</v>
      </c>
      <c r="P34" s="73">
        <v>84.2</v>
      </c>
      <c r="Q34" s="95">
        <v>29</v>
      </c>
      <c r="R34" s="18">
        <v>25</v>
      </c>
      <c r="S34" s="50" t="s">
        <v>101</v>
      </c>
      <c r="T34" s="74"/>
      <c r="U34" s="74"/>
      <c r="V34" s="75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54"/>
      <c r="CI34" s="7"/>
      <c r="CJ34" s="7"/>
    </row>
    <row r="35" spans="1:88" ht="20.25" customHeight="1">
      <c r="A35" s="12" t="s">
        <v>108</v>
      </c>
      <c r="B35" s="17" t="s">
        <v>109</v>
      </c>
      <c r="C35" s="18">
        <v>60</v>
      </c>
      <c r="D35" s="18" t="s">
        <v>117</v>
      </c>
      <c r="E35" s="18" t="s">
        <v>170</v>
      </c>
      <c r="F35" s="18" t="s">
        <v>171</v>
      </c>
      <c r="G35" s="20">
        <v>91.34</v>
      </c>
      <c r="H35" s="17">
        <v>2.5187499999999998</v>
      </c>
      <c r="I35" s="35">
        <v>93.86</v>
      </c>
      <c r="J35" s="20">
        <v>80.78</v>
      </c>
      <c r="K35" s="17">
        <v>0.2</v>
      </c>
      <c r="L35" s="35">
        <v>80.98</v>
      </c>
      <c r="M35" s="20">
        <v>86.2</v>
      </c>
      <c r="N35" s="17"/>
      <c r="O35" s="35">
        <v>86.2</v>
      </c>
      <c r="P35" s="37">
        <v>83.43</v>
      </c>
      <c r="Q35" s="95">
        <v>30</v>
      </c>
      <c r="R35" s="18">
        <v>38</v>
      </c>
      <c r="S35" s="18" t="s">
        <v>104</v>
      </c>
      <c r="T35" s="51"/>
      <c r="U35" s="51"/>
      <c r="V35" s="36"/>
    </row>
    <row r="36" spans="1:88" ht="20.25" customHeight="1">
      <c r="A36" s="12" t="s">
        <v>108</v>
      </c>
      <c r="B36" s="13" t="s">
        <v>109</v>
      </c>
      <c r="C36" s="14">
        <v>60</v>
      </c>
      <c r="D36" s="14" t="s">
        <v>110</v>
      </c>
      <c r="E36" s="18" t="s">
        <v>172</v>
      </c>
      <c r="F36" s="18" t="s">
        <v>173</v>
      </c>
      <c r="G36" s="20">
        <v>91.19</v>
      </c>
      <c r="H36" s="17">
        <v>1.95</v>
      </c>
      <c r="I36" s="35">
        <v>93.14</v>
      </c>
      <c r="J36" s="20">
        <v>81.39</v>
      </c>
      <c r="K36" s="17"/>
      <c r="L36" s="35">
        <v>81.39</v>
      </c>
      <c r="M36" s="16">
        <v>82.05</v>
      </c>
      <c r="N36" s="17"/>
      <c r="O36" s="35">
        <v>82.05</v>
      </c>
      <c r="P36" s="37">
        <v>83.22</v>
      </c>
      <c r="Q36" s="95">
        <v>31</v>
      </c>
      <c r="R36" s="18">
        <v>34</v>
      </c>
      <c r="S36" s="18" t="s">
        <v>104</v>
      </c>
      <c r="T36" s="51"/>
      <c r="U36" s="51"/>
      <c r="V36" s="36"/>
    </row>
    <row r="37" spans="1:88" s="7" customFormat="1" ht="20.25" customHeight="1">
      <c r="A37" s="12" t="s">
        <v>108</v>
      </c>
      <c r="B37" s="17" t="s">
        <v>109</v>
      </c>
      <c r="C37" s="18">
        <v>60</v>
      </c>
      <c r="D37" s="18" t="s">
        <v>117</v>
      </c>
      <c r="E37" s="18" t="s">
        <v>174</v>
      </c>
      <c r="F37" s="18" t="s">
        <v>175</v>
      </c>
      <c r="G37" s="20">
        <v>91.35</v>
      </c>
      <c r="H37" s="17">
        <v>3.75</v>
      </c>
      <c r="I37" s="35">
        <v>95.1</v>
      </c>
      <c r="J37" s="20">
        <v>80.819999999999993</v>
      </c>
      <c r="K37" s="17"/>
      <c r="L37" s="35">
        <v>80.819999999999993</v>
      </c>
      <c r="M37" s="20">
        <v>81.900000000000006</v>
      </c>
      <c r="N37" s="17"/>
      <c r="O37" s="35">
        <v>81.900000000000006</v>
      </c>
      <c r="P37" s="37">
        <v>83.07</v>
      </c>
      <c r="Q37" s="95">
        <v>32</v>
      </c>
      <c r="R37" s="18">
        <v>37</v>
      </c>
      <c r="S37" s="18" t="s">
        <v>104</v>
      </c>
      <c r="T37" s="51"/>
      <c r="U37" s="51"/>
      <c r="V37" s="36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</row>
    <row r="38" spans="1:88" ht="20.25" customHeight="1">
      <c r="A38" s="12" t="s">
        <v>108</v>
      </c>
      <c r="B38" s="13" t="s">
        <v>109</v>
      </c>
      <c r="C38" s="14">
        <v>60</v>
      </c>
      <c r="D38" s="14" t="s">
        <v>117</v>
      </c>
      <c r="E38" s="18" t="s">
        <v>176</v>
      </c>
      <c r="F38" s="18" t="s">
        <v>177</v>
      </c>
      <c r="G38" s="20">
        <v>89.92</v>
      </c>
      <c r="H38" s="17">
        <v>1.54375</v>
      </c>
      <c r="I38" s="35">
        <v>91.46</v>
      </c>
      <c r="J38" s="20">
        <v>82.15</v>
      </c>
      <c r="K38" s="17"/>
      <c r="L38" s="35">
        <v>82.15</v>
      </c>
      <c r="M38" s="20">
        <v>76.900000000000006</v>
      </c>
      <c r="N38" s="17"/>
      <c r="O38" s="35">
        <v>76.900000000000006</v>
      </c>
      <c r="P38" s="37">
        <v>83.02</v>
      </c>
      <c r="Q38" s="95">
        <v>33</v>
      </c>
      <c r="R38" s="18">
        <v>30</v>
      </c>
      <c r="S38" s="18" t="s">
        <v>104</v>
      </c>
      <c r="T38" s="51"/>
      <c r="U38" s="51"/>
      <c r="V38" s="36"/>
    </row>
    <row r="39" spans="1:88" ht="20.25" customHeight="1">
      <c r="A39" s="12" t="s">
        <v>108</v>
      </c>
      <c r="B39" s="17" t="s">
        <v>109</v>
      </c>
      <c r="C39" s="18">
        <v>60</v>
      </c>
      <c r="D39" s="18" t="s">
        <v>117</v>
      </c>
      <c r="E39" s="18" t="s">
        <v>178</v>
      </c>
      <c r="F39" s="18" t="s">
        <v>179</v>
      </c>
      <c r="G39" s="20">
        <v>90.7</v>
      </c>
      <c r="H39" s="17">
        <v>1.51875</v>
      </c>
      <c r="I39" s="35">
        <v>92.21</v>
      </c>
      <c r="J39" s="20">
        <v>81.62</v>
      </c>
      <c r="K39" s="17"/>
      <c r="L39" s="35">
        <v>81.62</v>
      </c>
      <c r="M39" s="20">
        <v>79.099999999999994</v>
      </c>
      <c r="N39" s="17"/>
      <c r="O39" s="35">
        <v>79.099999999999994</v>
      </c>
      <c r="P39" s="37">
        <v>82.96</v>
      </c>
      <c r="Q39" s="95">
        <v>34</v>
      </c>
      <c r="R39" s="18">
        <v>32</v>
      </c>
      <c r="S39" s="18" t="s">
        <v>104</v>
      </c>
      <c r="T39" s="51"/>
      <c r="U39" s="51"/>
      <c r="V39" s="36"/>
    </row>
    <row r="40" spans="1:88" ht="20.25" customHeight="1">
      <c r="A40" s="12" t="s">
        <v>108</v>
      </c>
      <c r="B40" s="13" t="s">
        <v>109</v>
      </c>
      <c r="C40" s="14">
        <v>60</v>
      </c>
      <c r="D40" s="18" t="s">
        <v>110</v>
      </c>
      <c r="E40" s="18" t="s">
        <v>180</v>
      </c>
      <c r="F40" s="18" t="s">
        <v>181</v>
      </c>
      <c r="G40" s="20">
        <v>91.03</v>
      </c>
      <c r="H40" s="17">
        <v>1.0487500000000001</v>
      </c>
      <c r="I40" s="35">
        <v>92.08</v>
      </c>
      <c r="J40" s="20">
        <v>81.03</v>
      </c>
      <c r="K40" s="17"/>
      <c r="L40" s="35">
        <v>81.03</v>
      </c>
      <c r="M40" s="20">
        <v>82.4</v>
      </c>
      <c r="N40" s="17"/>
      <c r="O40" s="35">
        <v>82.4</v>
      </c>
      <c r="P40" s="37">
        <v>82.83</v>
      </c>
      <c r="Q40" s="95">
        <v>35</v>
      </c>
      <c r="R40" s="18">
        <v>35</v>
      </c>
      <c r="S40" s="18" t="s">
        <v>104</v>
      </c>
      <c r="T40" s="51"/>
      <c r="U40" s="51"/>
      <c r="V40" s="36"/>
    </row>
    <row r="41" spans="1:88" ht="20.25" customHeight="1">
      <c r="A41" s="12" t="s">
        <v>108</v>
      </c>
      <c r="B41" s="17" t="s">
        <v>109</v>
      </c>
      <c r="C41" s="18">
        <v>60</v>
      </c>
      <c r="D41" s="18" t="s">
        <v>117</v>
      </c>
      <c r="E41" s="18" t="s">
        <v>182</v>
      </c>
      <c r="F41" s="18" t="s">
        <v>183</v>
      </c>
      <c r="G41" s="20">
        <v>91.46</v>
      </c>
      <c r="H41" s="17">
        <v>4.2750000000000004</v>
      </c>
      <c r="I41" s="35">
        <v>95.73</v>
      </c>
      <c r="J41" s="20">
        <v>81.58</v>
      </c>
      <c r="K41" s="17">
        <v>0.2</v>
      </c>
      <c r="L41" s="35">
        <v>81.78</v>
      </c>
      <c r="M41" s="20">
        <v>70.650000000000006</v>
      </c>
      <c r="N41" s="17"/>
      <c r="O41" s="35">
        <v>70.650000000000006</v>
      </c>
      <c r="P41" s="37">
        <v>82.76</v>
      </c>
      <c r="Q41" s="95">
        <v>36</v>
      </c>
      <c r="R41" s="18">
        <v>33</v>
      </c>
      <c r="S41" s="18" t="s">
        <v>104</v>
      </c>
      <c r="T41" s="51"/>
      <c r="U41" s="51"/>
      <c r="V41" s="36"/>
    </row>
    <row r="42" spans="1:88" ht="20.25" customHeight="1">
      <c r="A42" s="12" t="s">
        <v>108</v>
      </c>
      <c r="B42" s="13" t="s">
        <v>109</v>
      </c>
      <c r="C42" s="14">
        <v>60</v>
      </c>
      <c r="D42" s="18" t="s">
        <v>117</v>
      </c>
      <c r="E42" s="18" t="s">
        <v>184</v>
      </c>
      <c r="F42" s="18" t="s">
        <v>185</v>
      </c>
      <c r="G42" s="20">
        <v>91.19</v>
      </c>
      <c r="H42" s="17">
        <v>1.39375</v>
      </c>
      <c r="I42" s="35">
        <v>92.58</v>
      </c>
      <c r="J42" s="20">
        <v>82</v>
      </c>
      <c r="K42" s="17"/>
      <c r="L42" s="35">
        <v>82</v>
      </c>
      <c r="M42" s="16">
        <v>73</v>
      </c>
      <c r="N42" s="13"/>
      <c r="O42" s="33">
        <v>73</v>
      </c>
      <c r="P42" s="37">
        <v>82.69</v>
      </c>
      <c r="Q42" s="95">
        <v>37</v>
      </c>
      <c r="R42" s="18">
        <v>31</v>
      </c>
      <c r="S42" s="18" t="s">
        <v>104</v>
      </c>
      <c r="T42" s="51"/>
      <c r="U42" s="51"/>
      <c r="V42" s="3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</row>
    <row r="43" spans="1:88" ht="20.25" customHeight="1">
      <c r="A43" s="12" t="s">
        <v>108</v>
      </c>
      <c r="B43" s="17" t="s">
        <v>109</v>
      </c>
      <c r="C43" s="18">
        <v>60</v>
      </c>
      <c r="D43" s="18" t="s">
        <v>117</v>
      </c>
      <c r="E43" s="18" t="s">
        <v>186</v>
      </c>
      <c r="F43" s="18" t="s">
        <v>187</v>
      </c>
      <c r="G43" s="20">
        <v>90.57</v>
      </c>
      <c r="H43" s="17">
        <v>1.33125</v>
      </c>
      <c r="I43" s="35">
        <v>91.9</v>
      </c>
      <c r="J43" s="20">
        <v>80.150000000000006</v>
      </c>
      <c r="K43" s="17"/>
      <c r="L43" s="35">
        <v>80.150000000000006</v>
      </c>
      <c r="M43" s="20">
        <v>82.2</v>
      </c>
      <c r="N43" s="17"/>
      <c r="O43" s="35">
        <v>82.2</v>
      </c>
      <c r="P43" s="37">
        <v>82.12</v>
      </c>
      <c r="Q43" s="95">
        <v>38</v>
      </c>
      <c r="R43" s="18">
        <v>39</v>
      </c>
      <c r="S43" s="18" t="s">
        <v>104</v>
      </c>
      <c r="T43" s="51"/>
      <c r="U43" s="51"/>
      <c r="V43" s="36"/>
      <c r="CH43" s="96"/>
      <c r="CI43" s="96"/>
      <c r="CJ43" s="96"/>
    </row>
    <row r="44" spans="1:88" ht="20.25" customHeight="1">
      <c r="A44" s="12" t="s">
        <v>108</v>
      </c>
      <c r="B44" s="13" t="s">
        <v>109</v>
      </c>
      <c r="C44" s="14">
        <v>60</v>
      </c>
      <c r="D44" s="18" t="s">
        <v>110</v>
      </c>
      <c r="E44" s="18" t="s">
        <v>188</v>
      </c>
      <c r="F44" s="18" t="s">
        <v>189</v>
      </c>
      <c r="G44" s="20">
        <v>90.01</v>
      </c>
      <c r="H44" s="17">
        <v>1.6812499999999999</v>
      </c>
      <c r="I44" s="35">
        <v>91.69</v>
      </c>
      <c r="J44" s="20">
        <v>79.489999999999995</v>
      </c>
      <c r="K44" s="17">
        <v>0.2</v>
      </c>
      <c r="L44" s="35">
        <v>79.69</v>
      </c>
      <c r="M44" s="20">
        <v>83.35</v>
      </c>
      <c r="N44" s="17"/>
      <c r="O44" s="35">
        <v>83.35</v>
      </c>
      <c r="P44" s="37">
        <v>81.86</v>
      </c>
      <c r="Q44" s="95">
        <v>39</v>
      </c>
      <c r="R44" s="18">
        <v>42</v>
      </c>
      <c r="S44" s="18" t="s">
        <v>104</v>
      </c>
      <c r="T44" s="51"/>
      <c r="U44" s="51"/>
      <c r="V44" s="36"/>
    </row>
    <row r="45" spans="1:88" ht="20.25" customHeight="1">
      <c r="A45" s="12" t="s">
        <v>108</v>
      </c>
      <c r="B45" s="17" t="s">
        <v>109</v>
      </c>
      <c r="C45" s="18">
        <v>60</v>
      </c>
      <c r="D45" s="18" t="s">
        <v>110</v>
      </c>
      <c r="E45" s="18" t="s">
        <v>190</v>
      </c>
      <c r="F45" s="18" t="s">
        <v>191</v>
      </c>
      <c r="G45" s="20">
        <v>90.17</v>
      </c>
      <c r="H45" s="17">
        <v>1.79375</v>
      </c>
      <c r="I45" s="35">
        <v>91.97</v>
      </c>
      <c r="J45" s="20">
        <v>81.010000000000005</v>
      </c>
      <c r="K45" s="17"/>
      <c r="L45" s="35">
        <v>81.010000000000005</v>
      </c>
      <c r="M45" s="20">
        <v>73</v>
      </c>
      <c r="N45" s="17"/>
      <c r="O45" s="35">
        <v>73</v>
      </c>
      <c r="P45" s="37">
        <v>81.849999999999994</v>
      </c>
      <c r="Q45" s="95">
        <v>40</v>
      </c>
      <c r="R45" s="18">
        <v>36</v>
      </c>
      <c r="S45" s="18" t="s">
        <v>104</v>
      </c>
      <c r="T45" s="51"/>
      <c r="U45" s="51"/>
      <c r="V45" s="3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96"/>
      <c r="AU45" s="96"/>
      <c r="AV45" s="96"/>
      <c r="AW45" s="96"/>
      <c r="AX45" s="96"/>
      <c r="AY45" s="96"/>
      <c r="AZ45" s="96"/>
      <c r="BA45" s="96"/>
      <c r="BB45" s="96"/>
      <c r="BC45" s="96"/>
      <c r="BD45" s="96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96"/>
      <c r="BR45" s="96"/>
      <c r="BS45" s="96"/>
      <c r="BT45" s="96"/>
      <c r="BU45" s="96"/>
      <c r="BV45" s="96"/>
      <c r="BW45" s="96"/>
      <c r="BX45" s="96"/>
      <c r="BY45" s="96"/>
      <c r="BZ45" s="96"/>
      <c r="CA45" s="96"/>
      <c r="CB45" s="96"/>
      <c r="CC45" s="96"/>
      <c r="CD45" s="96"/>
      <c r="CE45" s="96"/>
      <c r="CF45" s="96"/>
      <c r="CG45" s="96"/>
      <c r="CH45" s="96"/>
      <c r="CI45" s="96"/>
      <c r="CJ45" s="96"/>
    </row>
    <row r="46" spans="1:88" ht="20.25" customHeight="1">
      <c r="A46" s="12" t="s">
        <v>108</v>
      </c>
      <c r="B46" s="13" t="s">
        <v>109</v>
      </c>
      <c r="C46" s="14">
        <v>60</v>
      </c>
      <c r="D46" s="18" t="s">
        <v>117</v>
      </c>
      <c r="E46" s="18" t="s">
        <v>192</v>
      </c>
      <c r="F46" s="18" t="s">
        <v>193</v>
      </c>
      <c r="G46" s="20">
        <v>90.72</v>
      </c>
      <c r="H46" s="17">
        <v>2.0437500000000002</v>
      </c>
      <c r="I46" s="35">
        <v>92.76</v>
      </c>
      <c r="J46" s="20">
        <v>78.53</v>
      </c>
      <c r="K46" s="17"/>
      <c r="L46" s="35">
        <v>78.53</v>
      </c>
      <c r="M46" s="20">
        <v>87.85</v>
      </c>
      <c r="N46" s="17"/>
      <c r="O46" s="35">
        <v>87.85</v>
      </c>
      <c r="P46" s="37">
        <v>81.59</v>
      </c>
      <c r="Q46" s="95">
        <v>41</v>
      </c>
      <c r="R46" s="18">
        <v>43</v>
      </c>
      <c r="S46" s="18" t="s">
        <v>104</v>
      </c>
      <c r="T46" s="51"/>
      <c r="U46" s="51"/>
      <c r="V46" s="36"/>
    </row>
    <row r="47" spans="1:88" s="7" customFormat="1" ht="20.25" customHeight="1">
      <c r="A47" s="12" t="s">
        <v>108</v>
      </c>
      <c r="B47" s="17" t="s">
        <v>109</v>
      </c>
      <c r="C47" s="18">
        <v>60</v>
      </c>
      <c r="D47" s="18" t="s">
        <v>117</v>
      </c>
      <c r="E47" s="18" t="s">
        <v>194</v>
      </c>
      <c r="F47" s="18" t="s">
        <v>195</v>
      </c>
      <c r="G47" s="20">
        <v>90.53</v>
      </c>
      <c r="H47" s="17">
        <v>1.64375</v>
      </c>
      <c r="I47" s="35">
        <v>92.18</v>
      </c>
      <c r="J47" s="20">
        <v>78.53</v>
      </c>
      <c r="K47" s="17"/>
      <c r="L47" s="35">
        <v>78.53</v>
      </c>
      <c r="M47" s="20">
        <v>86.8</v>
      </c>
      <c r="N47" s="17"/>
      <c r="O47" s="35">
        <v>86.8</v>
      </c>
      <c r="P47" s="37">
        <v>81.400000000000006</v>
      </c>
      <c r="Q47" s="95">
        <v>42</v>
      </c>
      <c r="R47" s="18">
        <v>43</v>
      </c>
      <c r="S47" s="18" t="s">
        <v>104</v>
      </c>
      <c r="T47" s="51"/>
      <c r="U47" s="51"/>
      <c r="V47" s="36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</row>
    <row r="48" spans="1:88" ht="20.25" customHeight="1">
      <c r="A48" s="12" t="s">
        <v>108</v>
      </c>
      <c r="B48" s="13" t="s">
        <v>109</v>
      </c>
      <c r="C48" s="14">
        <v>60</v>
      </c>
      <c r="D48" s="18" t="s">
        <v>110</v>
      </c>
      <c r="E48" s="18" t="s">
        <v>196</v>
      </c>
      <c r="F48" s="18" t="s">
        <v>197</v>
      </c>
      <c r="G48" s="20">
        <v>90.08</v>
      </c>
      <c r="H48" s="17">
        <v>0.61875000000000002</v>
      </c>
      <c r="I48" s="35">
        <v>90.7</v>
      </c>
      <c r="J48" s="20">
        <v>78.400000000000006</v>
      </c>
      <c r="K48" s="17"/>
      <c r="L48" s="35">
        <v>78.400000000000006</v>
      </c>
      <c r="M48" s="16">
        <v>82.65</v>
      </c>
      <c r="N48" s="17"/>
      <c r="O48" s="35">
        <v>82.65</v>
      </c>
      <c r="P48" s="37">
        <v>80.67</v>
      </c>
      <c r="Q48" s="95">
        <v>43</v>
      </c>
      <c r="R48" s="18">
        <v>45</v>
      </c>
      <c r="S48" s="18" t="s">
        <v>104</v>
      </c>
      <c r="T48" s="51"/>
      <c r="U48" s="51"/>
      <c r="V48" s="36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</row>
    <row r="49" spans="1:88" ht="20.25" customHeight="1">
      <c r="A49" s="12" t="s">
        <v>108</v>
      </c>
      <c r="B49" s="17" t="s">
        <v>109</v>
      </c>
      <c r="C49" s="18">
        <v>60</v>
      </c>
      <c r="D49" s="18" t="s">
        <v>110</v>
      </c>
      <c r="E49" s="18" t="s">
        <v>198</v>
      </c>
      <c r="F49" s="18" t="s">
        <v>199</v>
      </c>
      <c r="G49" s="20">
        <v>83.43</v>
      </c>
      <c r="H49" s="17">
        <v>0.61875000000000002</v>
      </c>
      <c r="I49" s="35">
        <v>84.05</v>
      </c>
      <c r="J49" s="20">
        <v>79.87</v>
      </c>
      <c r="K49" s="17"/>
      <c r="L49" s="35">
        <v>79.87</v>
      </c>
      <c r="M49" s="20">
        <v>78.25</v>
      </c>
      <c r="N49" s="17"/>
      <c r="O49" s="35">
        <v>78.25</v>
      </c>
      <c r="P49" s="37">
        <v>80.34</v>
      </c>
      <c r="Q49" s="95">
        <v>44</v>
      </c>
      <c r="R49" s="18">
        <v>41</v>
      </c>
      <c r="S49" s="18" t="s">
        <v>104</v>
      </c>
      <c r="T49" s="51"/>
      <c r="U49" s="51"/>
      <c r="V49" s="3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</row>
    <row r="50" spans="1:88" ht="20.25" customHeight="1">
      <c r="A50" s="65" t="s">
        <v>108</v>
      </c>
      <c r="B50" s="66" t="s">
        <v>109</v>
      </c>
      <c r="C50" s="67">
        <v>60</v>
      </c>
      <c r="D50" s="50" t="s">
        <v>117</v>
      </c>
      <c r="E50" s="50" t="s">
        <v>200</v>
      </c>
      <c r="F50" s="50" t="s">
        <v>201</v>
      </c>
      <c r="G50" s="69">
        <v>92.19</v>
      </c>
      <c r="H50" s="70">
        <v>3.0187499999999998</v>
      </c>
      <c r="I50" s="71">
        <v>95.21</v>
      </c>
      <c r="J50" s="69">
        <v>80.150000000000006</v>
      </c>
      <c r="K50" s="70">
        <v>0.2</v>
      </c>
      <c r="L50" s="71">
        <v>80.349999999999994</v>
      </c>
      <c r="M50" s="69">
        <v>57.3</v>
      </c>
      <c r="N50" s="70"/>
      <c r="O50" s="71">
        <v>57.3</v>
      </c>
      <c r="P50" s="73">
        <v>80.27</v>
      </c>
      <c r="Q50" s="95">
        <v>45</v>
      </c>
      <c r="R50" s="18">
        <v>39</v>
      </c>
      <c r="S50" s="50" t="s">
        <v>101</v>
      </c>
      <c r="T50" s="74"/>
      <c r="U50" s="74"/>
      <c r="V50" s="75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</row>
    <row r="51" spans="1:88" ht="20.25" customHeight="1">
      <c r="A51" s="12" t="s">
        <v>108</v>
      </c>
      <c r="B51" s="17" t="s">
        <v>109</v>
      </c>
      <c r="C51" s="18">
        <v>60</v>
      </c>
      <c r="D51" s="18" t="s">
        <v>117</v>
      </c>
      <c r="E51" s="18" t="s">
        <v>202</v>
      </c>
      <c r="F51" s="18" t="s">
        <v>203</v>
      </c>
      <c r="G51" s="20">
        <v>89.44</v>
      </c>
      <c r="H51" s="17">
        <v>2.375</v>
      </c>
      <c r="I51" s="35">
        <v>91.82</v>
      </c>
      <c r="J51" s="20">
        <v>77.489999999999995</v>
      </c>
      <c r="K51" s="17"/>
      <c r="L51" s="35">
        <v>77.489999999999995</v>
      </c>
      <c r="M51" s="20">
        <v>81.5</v>
      </c>
      <c r="N51" s="13"/>
      <c r="O51" s="33">
        <v>81.5</v>
      </c>
      <c r="P51" s="37">
        <v>80.040000000000006</v>
      </c>
      <c r="Q51" s="95">
        <v>46</v>
      </c>
      <c r="R51" s="18">
        <v>51</v>
      </c>
      <c r="S51" s="18" t="s">
        <v>104</v>
      </c>
      <c r="T51" s="51"/>
      <c r="U51" s="51"/>
      <c r="V51" s="3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96"/>
      <c r="AU51" s="96"/>
      <c r="AV51" s="96"/>
      <c r="AW51" s="96"/>
      <c r="AX51" s="96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6"/>
      <c r="BV51" s="96"/>
      <c r="BW51" s="96"/>
      <c r="BX51" s="96"/>
      <c r="BY51" s="96"/>
      <c r="BZ51" s="96"/>
      <c r="CA51" s="96"/>
      <c r="CB51" s="96"/>
      <c r="CC51" s="96"/>
      <c r="CD51" s="96"/>
      <c r="CE51" s="96"/>
      <c r="CF51" s="96"/>
      <c r="CG51" s="96"/>
      <c r="CH51" s="96"/>
      <c r="CI51" s="96"/>
      <c r="CJ51" s="96"/>
    </row>
    <row r="52" spans="1:88" ht="20.25" customHeight="1">
      <c r="A52" s="12" t="s">
        <v>108</v>
      </c>
      <c r="B52" s="13" t="s">
        <v>109</v>
      </c>
      <c r="C52" s="14">
        <v>60</v>
      </c>
      <c r="D52" s="18" t="s">
        <v>117</v>
      </c>
      <c r="E52" s="18" t="s">
        <v>204</v>
      </c>
      <c r="F52" s="18" t="s">
        <v>205</v>
      </c>
      <c r="G52" s="20">
        <v>90.92</v>
      </c>
      <c r="H52" s="17">
        <v>6.7750000000000004</v>
      </c>
      <c r="I52" s="35">
        <v>97.7</v>
      </c>
      <c r="J52" s="20">
        <v>77.03</v>
      </c>
      <c r="K52" s="17">
        <v>0.7</v>
      </c>
      <c r="L52" s="35">
        <v>77.73</v>
      </c>
      <c r="M52" s="20">
        <v>69.3</v>
      </c>
      <c r="N52" s="17"/>
      <c r="O52" s="35">
        <v>69.3</v>
      </c>
      <c r="P52" s="37">
        <v>79.88</v>
      </c>
      <c r="Q52" s="95">
        <v>47</v>
      </c>
      <c r="R52" s="18">
        <v>52</v>
      </c>
      <c r="S52" s="18" t="s">
        <v>104</v>
      </c>
      <c r="T52" s="51"/>
      <c r="U52" s="51"/>
      <c r="V52" s="36"/>
    </row>
    <row r="53" spans="1:88" ht="20.25" customHeight="1">
      <c r="A53" s="65" t="s">
        <v>108</v>
      </c>
      <c r="B53" s="70" t="s">
        <v>109</v>
      </c>
      <c r="C53" s="50">
        <v>60</v>
      </c>
      <c r="D53" s="50" t="s">
        <v>117</v>
      </c>
      <c r="E53" s="50" t="s">
        <v>206</v>
      </c>
      <c r="F53" s="50" t="s">
        <v>207</v>
      </c>
      <c r="G53" s="69">
        <v>90.06</v>
      </c>
      <c r="H53" s="70">
        <v>0.99375000000000002</v>
      </c>
      <c r="I53" s="71">
        <v>91.05</v>
      </c>
      <c r="J53" s="69">
        <v>77.790000000000006</v>
      </c>
      <c r="K53" s="70"/>
      <c r="L53" s="71">
        <v>77.790000000000006</v>
      </c>
      <c r="M53" s="69">
        <v>77.55</v>
      </c>
      <c r="N53" s="70"/>
      <c r="O53" s="71">
        <v>77.55</v>
      </c>
      <c r="P53" s="73">
        <v>79.75</v>
      </c>
      <c r="Q53" s="97">
        <v>48</v>
      </c>
      <c r="R53" s="50">
        <v>48</v>
      </c>
      <c r="S53" s="50" t="s">
        <v>101</v>
      </c>
      <c r="T53" s="74"/>
      <c r="U53" s="74"/>
      <c r="V53" s="75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4"/>
      <c r="BR53" s="54"/>
      <c r="BS53" s="54"/>
      <c r="BT53" s="54"/>
      <c r="BU53" s="54"/>
      <c r="BV53" s="54"/>
      <c r="BW53" s="54"/>
      <c r="BX53" s="54"/>
      <c r="BY53" s="54"/>
      <c r="BZ53" s="54"/>
      <c r="CA53" s="54"/>
      <c r="CB53" s="54"/>
      <c r="CC53" s="54"/>
      <c r="CD53" s="54"/>
      <c r="CE53" s="54"/>
      <c r="CF53" s="54"/>
      <c r="CG53" s="54"/>
      <c r="CH53" s="54"/>
      <c r="CI53" s="54"/>
      <c r="CJ53" s="54"/>
    </row>
    <row r="54" spans="1:88" ht="20.25" customHeight="1">
      <c r="A54" s="12" t="s">
        <v>108</v>
      </c>
      <c r="B54" s="13" t="s">
        <v>109</v>
      </c>
      <c r="C54" s="14">
        <v>60</v>
      </c>
      <c r="D54" s="18" t="s">
        <v>110</v>
      </c>
      <c r="E54" s="18" t="s">
        <v>208</v>
      </c>
      <c r="F54" s="18" t="s">
        <v>209</v>
      </c>
      <c r="G54" s="20">
        <v>89.23</v>
      </c>
      <c r="H54" s="17">
        <v>1.64375</v>
      </c>
      <c r="I54" s="35">
        <v>90.87</v>
      </c>
      <c r="J54" s="20">
        <v>78.209999999999994</v>
      </c>
      <c r="K54" s="17"/>
      <c r="L54" s="35">
        <v>78.209999999999994</v>
      </c>
      <c r="M54" s="16">
        <v>73.25</v>
      </c>
      <c r="N54" s="17"/>
      <c r="O54" s="35">
        <v>73.25</v>
      </c>
      <c r="P54" s="37">
        <v>79.61</v>
      </c>
      <c r="Q54" s="95">
        <v>49</v>
      </c>
      <c r="R54" s="18">
        <v>47</v>
      </c>
      <c r="S54" s="18" t="s">
        <v>104</v>
      </c>
      <c r="T54" s="51"/>
      <c r="U54" s="51"/>
      <c r="V54" s="36"/>
    </row>
    <row r="55" spans="1:88" ht="20.25" customHeight="1">
      <c r="A55" s="12" t="s">
        <v>108</v>
      </c>
      <c r="B55" s="18" t="s">
        <v>109</v>
      </c>
      <c r="C55" s="18">
        <v>60</v>
      </c>
      <c r="D55" s="18" t="s">
        <v>110</v>
      </c>
      <c r="E55" s="18" t="s">
        <v>210</v>
      </c>
      <c r="F55" s="18" t="s">
        <v>211</v>
      </c>
      <c r="G55" s="20">
        <v>90.38</v>
      </c>
      <c r="H55" s="17">
        <v>0.46875</v>
      </c>
      <c r="I55" s="35">
        <v>90.85</v>
      </c>
      <c r="J55" s="20">
        <v>78.34</v>
      </c>
      <c r="K55" s="17"/>
      <c r="L55" s="35">
        <v>78.34</v>
      </c>
      <c r="M55" s="20">
        <v>69.95</v>
      </c>
      <c r="N55" s="17"/>
      <c r="O55" s="35">
        <v>69.95</v>
      </c>
      <c r="P55" s="37">
        <v>79.38</v>
      </c>
      <c r="Q55" s="95">
        <v>50</v>
      </c>
      <c r="R55" s="18">
        <v>46</v>
      </c>
      <c r="S55" s="18" t="s">
        <v>104</v>
      </c>
      <c r="T55" s="51"/>
      <c r="U55" s="51"/>
      <c r="V55" s="36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</row>
    <row r="56" spans="1:88" ht="20.25" customHeight="1">
      <c r="A56" s="12" t="s">
        <v>108</v>
      </c>
      <c r="B56" s="13" t="s">
        <v>109</v>
      </c>
      <c r="C56" s="14">
        <v>60</v>
      </c>
      <c r="D56" s="18" t="s">
        <v>110</v>
      </c>
      <c r="E56" s="18" t="s">
        <v>212</v>
      </c>
      <c r="F56" s="18" t="s">
        <v>213</v>
      </c>
      <c r="G56" s="20">
        <v>87.03</v>
      </c>
      <c r="H56" s="17">
        <v>0.61875000000000002</v>
      </c>
      <c r="I56" s="35">
        <v>87.65</v>
      </c>
      <c r="J56" s="20">
        <v>77.709999999999994</v>
      </c>
      <c r="K56" s="17"/>
      <c r="L56" s="35">
        <v>77.709999999999994</v>
      </c>
      <c r="M56" s="20">
        <v>77.2</v>
      </c>
      <c r="N56" s="17"/>
      <c r="O56" s="35">
        <v>77.2</v>
      </c>
      <c r="P56" s="37">
        <v>79.150000000000006</v>
      </c>
      <c r="Q56" s="95">
        <v>51</v>
      </c>
      <c r="R56" s="18">
        <v>49</v>
      </c>
      <c r="S56" s="18" t="s">
        <v>104</v>
      </c>
      <c r="T56" s="51"/>
      <c r="U56" s="51"/>
      <c r="V56" s="36"/>
    </row>
    <row r="57" spans="1:88" ht="20.25" customHeight="1">
      <c r="A57" s="12" t="s">
        <v>108</v>
      </c>
      <c r="B57" s="17" t="s">
        <v>109</v>
      </c>
      <c r="C57" s="18">
        <v>60</v>
      </c>
      <c r="D57" s="18" t="s">
        <v>117</v>
      </c>
      <c r="E57" s="18" t="s">
        <v>214</v>
      </c>
      <c r="F57" s="18" t="s">
        <v>215</v>
      </c>
      <c r="G57" s="20">
        <v>88.64</v>
      </c>
      <c r="H57" s="17">
        <v>2.3187500000000001</v>
      </c>
      <c r="I57" s="35">
        <v>90.96</v>
      </c>
      <c r="J57" s="20">
        <v>76.78</v>
      </c>
      <c r="K57" s="17"/>
      <c r="L57" s="35">
        <v>76.78</v>
      </c>
      <c r="M57" s="20">
        <v>75.75</v>
      </c>
      <c r="N57" s="17"/>
      <c r="O57" s="35">
        <v>75.75</v>
      </c>
      <c r="P57" s="37">
        <v>78.8</v>
      </c>
      <c r="Q57" s="95">
        <v>52</v>
      </c>
      <c r="R57" s="18">
        <v>53</v>
      </c>
      <c r="S57" s="18" t="s">
        <v>104</v>
      </c>
      <c r="T57" s="51"/>
      <c r="U57" s="51"/>
      <c r="V57" s="36"/>
    </row>
    <row r="58" spans="1:88" ht="20.25" customHeight="1">
      <c r="A58" s="12" t="s">
        <v>108</v>
      </c>
      <c r="B58" s="13" t="s">
        <v>109</v>
      </c>
      <c r="C58" s="14">
        <v>60</v>
      </c>
      <c r="D58" s="18" t="s">
        <v>117</v>
      </c>
      <c r="E58" s="18" t="s">
        <v>216</v>
      </c>
      <c r="F58" s="18" t="s">
        <v>217</v>
      </c>
      <c r="G58" s="20">
        <v>89.02</v>
      </c>
      <c r="H58" s="17">
        <v>1.14375</v>
      </c>
      <c r="I58" s="35">
        <v>90.16</v>
      </c>
      <c r="J58" s="20">
        <v>77.66</v>
      </c>
      <c r="K58" s="17"/>
      <c r="L58" s="35">
        <v>77.66</v>
      </c>
      <c r="M58" s="20">
        <v>69</v>
      </c>
      <c r="N58" s="17"/>
      <c r="O58" s="35">
        <v>69</v>
      </c>
      <c r="P58" s="37">
        <v>78.67</v>
      </c>
      <c r="Q58" s="95">
        <v>53</v>
      </c>
      <c r="R58" s="18">
        <v>50</v>
      </c>
      <c r="S58" s="18" t="s">
        <v>104</v>
      </c>
      <c r="T58" s="51"/>
      <c r="U58" s="51"/>
      <c r="V58" s="36"/>
    </row>
    <row r="59" spans="1:88" ht="20.25" customHeight="1">
      <c r="A59" s="12" t="s">
        <v>108</v>
      </c>
      <c r="B59" s="17" t="s">
        <v>109</v>
      </c>
      <c r="C59" s="18">
        <v>60</v>
      </c>
      <c r="D59" s="18" t="s">
        <v>110</v>
      </c>
      <c r="E59" s="18" t="s">
        <v>218</v>
      </c>
      <c r="F59" s="18" t="s">
        <v>219</v>
      </c>
      <c r="G59" s="20">
        <v>89.82</v>
      </c>
      <c r="H59" s="17">
        <v>1.34375</v>
      </c>
      <c r="I59" s="35">
        <v>91.16</v>
      </c>
      <c r="J59" s="20">
        <v>76.67</v>
      </c>
      <c r="K59" s="17">
        <v>0.2</v>
      </c>
      <c r="L59" s="35">
        <v>76.87</v>
      </c>
      <c r="M59" s="20">
        <v>68.7</v>
      </c>
      <c r="N59" s="17"/>
      <c r="O59" s="35">
        <v>68.7</v>
      </c>
      <c r="P59" s="37">
        <v>78.2</v>
      </c>
      <c r="Q59" s="95">
        <v>54</v>
      </c>
      <c r="R59" s="18">
        <v>54</v>
      </c>
      <c r="S59" s="18" t="s">
        <v>104</v>
      </c>
      <c r="T59" s="51"/>
      <c r="U59" s="51"/>
      <c r="V59" s="36"/>
    </row>
    <row r="60" spans="1:88" ht="20.25" customHeight="1">
      <c r="A60" s="65" t="s">
        <v>108</v>
      </c>
      <c r="B60" s="66" t="s">
        <v>109</v>
      </c>
      <c r="C60" s="67">
        <v>60</v>
      </c>
      <c r="D60" s="50" t="s">
        <v>110</v>
      </c>
      <c r="E60" s="50" t="s">
        <v>220</v>
      </c>
      <c r="F60" s="50" t="s">
        <v>221</v>
      </c>
      <c r="G60" s="69">
        <v>88.91</v>
      </c>
      <c r="H60" s="70">
        <v>1.4937499999999999</v>
      </c>
      <c r="I60" s="71">
        <v>90.41</v>
      </c>
      <c r="J60" s="69">
        <v>74.72</v>
      </c>
      <c r="K60" s="70"/>
      <c r="L60" s="71">
        <v>74.72</v>
      </c>
      <c r="M60" s="77">
        <v>83.35</v>
      </c>
      <c r="N60" s="66"/>
      <c r="O60" s="78">
        <v>83.35</v>
      </c>
      <c r="P60" s="73">
        <v>77.930000000000007</v>
      </c>
      <c r="Q60" s="95">
        <v>55</v>
      </c>
      <c r="R60" s="18">
        <v>55</v>
      </c>
      <c r="S60" s="50" t="s">
        <v>101</v>
      </c>
      <c r="T60" s="74"/>
      <c r="U60" s="74"/>
      <c r="V60" s="75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</row>
    <row r="61" spans="1:88" s="7" customFormat="1" ht="20.25" customHeight="1">
      <c r="A61" s="65" t="s">
        <v>108</v>
      </c>
      <c r="B61" s="70" t="s">
        <v>109</v>
      </c>
      <c r="C61" s="50">
        <v>60</v>
      </c>
      <c r="D61" s="50" t="s">
        <v>110</v>
      </c>
      <c r="E61" s="50" t="s">
        <v>222</v>
      </c>
      <c r="F61" s="50" t="s">
        <v>223</v>
      </c>
      <c r="G61" s="69">
        <v>89.12</v>
      </c>
      <c r="H61" s="70">
        <v>1.4937499999999999</v>
      </c>
      <c r="I61" s="71">
        <v>90.61</v>
      </c>
      <c r="J61" s="69">
        <v>74.650000000000006</v>
      </c>
      <c r="K61" s="70">
        <v>0.2</v>
      </c>
      <c r="L61" s="71">
        <v>74.849999999999994</v>
      </c>
      <c r="M61" s="69">
        <v>76.2</v>
      </c>
      <c r="N61" s="70">
        <v>0.6</v>
      </c>
      <c r="O61" s="71">
        <v>76.8</v>
      </c>
      <c r="P61" s="73">
        <v>77.41</v>
      </c>
      <c r="Q61" s="95">
        <v>56</v>
      </c>
      <c r="R61" s="18">
        <v>56</v>
      </c>
      <c r="S61" s="50" t="s">
        <v>101</v>
      </c>
      <c r="T61" s="50"/>
      <c r="U61" s="74"/>
      <c r="V61" s="75"/>
    </row>
    <row r="62" spans="1:88" ht="20.25" customHeight="1">
      <c r="A62" s="65" t="s">
        <v>108</v>
      </c>
      <c r="B62" s="66" t="s">
        <v>109</v>
      </c>
      <c r="C62" s="67">
        <v>60</v>
      </c>
      <c r="D62" s="50" t="s">
        <v>110</v>
      </c>
      <c r="E62" s="50" t="s">
        <v>224</v>
      </c>
      <c r="F62" s="50" t="s">
        <v>225</v>
      </c>
      <c r="G62" s="69">
        <v>82.24</v>
      </c>
      <c r="H62" s="70">
        <v>0.46875</v>
      </c>
      <c r="I62" s="71">
        <v>82.71</v>
      </c>
      <c r="J62" s="69">
        <v>73.2</v>
      </c>
      <c r="K62" s="70"/>
      <c r="L62" s="71">
        <v>73.2</v>
      </c>
      <c r="M62" s="69">
        <v>74.5</v>
      </c>
      <c r="N62" s="70"/>
      <c r="O62" s="71">
        <v>74.5</v>
      </c>
      <c r="P62" s="73">
        <v>74.760000000000005</v>
      </c>
      <c r="Q62" s="95">
        <v>57</v>
      </c>
      <c r="R62" s="18">
        <v>57</v>
      </c>
      <c r="S62" s="50" t="s">
        <v>101</v>
      </c>
      <c r="T62" s="74"/>
      <c r="U62" s="74"/>
      <c r="V62" s="75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</row>
    <row r="63" spans="1:88" s="7" customFormat="1" ht="20.25" customHeight="1">
      <c r="A63" s="65" t="s">
        <v>108</v>
      </c>
      <c r="B63" s="70" t="s">
        <v>109</v>
      </c>
      <c r="C63" s="50">
        <v>60</v>
      </c>
      <c r="D63" s="50" t="s">
        <v>117</v>
      </c>
      <c r="E63" s="50" t="s">
        <v>226</v>
      </c>
      <c r="F63" s="50" t="s">
        <v>227</v>
      </c>
      <c r="G63" s="69">
        <v>87.71</v>
      </c>
      <c r="H63" s="70">
        <v>1.14375</v>
      </c>
      <c r="I63" s="71">
        <v>88.85</v>
      </c>
      <c r="J63" s="69">
        <v>69.39</v>
      </c>
      <c r="K63" s="70"/>
      <c r="L63" s="71">
        <v>69.39</v>
      </c>
      <c r="M63" s="69">
        <v>72.2</v>
      </c>
      <c r="N63" s="70"/>
      <c r="O63" s="71">
        <v>72.2</v>
      </c>
      <c r="P63" s="73">
        <v>72.59</v>
      </c>
      <c r="Q63" s="95">
        <v>58</v>
      </c>
      <c r="R63" s="18">
        <v>58</v>
      </c>
      <c r="S63" s="50" t="s">
        <v>101</v>
      </c>
      <c r="T63" s="74"/>
      <c r="U63" s="74"/>
      <c r="V63" s="75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</row>
    <row r="64" spans="1:88" s="7" customFormat="1" ht="20.25" customHeight="1">
      <c r="A64" s="65" t="s">
        <v>108</v>
      </c>
      <c r="B64" s="66" t="s">
        <v>109</v>
      </c>
      <c r="C64" s="67">
        <v>60</v>
      </c>
      <c r="D64" s="50" t="s">
        <v>117</v>
      </c>
      <c r="E64" s="50" t="s">
        <v>228</v>
      </c>
      <c r="F64" s="50" t="s">
        <v>229</v>
      </c>
      <c r="G64" s="69">
        <v>89.31</v>
      </c>
      <c r="H64" s="70">
        <v>2.4437500000000001</v>
      </c>
      <c r="I64" s="71">
        <v>91.75</v>
      </c>
      <c r="J64" s="69">
        <v>62.4</v>
      </c>
      <c r="K64" s="70"/>
      <c r="L64" s="71">
        <v>62.4</v>
      </c>
      <c r="M64" s="69">
        <v>80.25</v>
      </c>
      <c r="N64" s="70"/>
      <c r="O64" s="71">
        <v>80.25</v>
      </c>
      <c r="P64" s="73">
        <v>68.59</v>
      </c>
      <c r="Q64" s="97">
        <v>59</v>
      </c>
      <c r="R64" s="50">
        <v>60</v>
      </c>
      <c r="S64" s="50" t="s">
        <v>101</v>
      </c>
      <c r="T64" s="74"/>
      <c r="U64" s="74"/>
      <c r="V64" s="75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  <c r="BL64" s="54"/>
      <c r="BM64" s="54"/>
      <c r="BN64" s="54"/>
      <c r="BO64" s="54"/>
      <c r="BP64" s="54"/>
      <c r="BQ64" s="54"/>
      <c r="BR64" s="54"/>
      <c r="BS64" s="54"/>
      <c r="BT64" s="54"/>
      <c r="BU64" s="54"/>
      <c r="BV64" s="54"/>
      <c r="BW64" s="54"/>
      <c r="BX64" s="54"/>
      <c r="BY64" s="54"/>
      <c r="BZ64" s="54"/>
      <c r="CA64" s="54"/>
      <c r="CB64" s="54"/>
      <c r="CC64" s="54"/>
      <c r="CD64" s="54"/>
      <c r="CE64" s="54"/>
      <c r="CF64" s="54"/>
      <c r="CG64" s="54"/>
      <c r="CH64" s="54"/>
      <c r="CI64" s="54"/>
      <c r="CJ64" s="54"/>
    </row>
    <row r="65" spans="1:88" ht="20.25" customHeight="1" thickBot="1">
      <c r="A65" s="84" t="s">
        <v>108</v>
      </c>
      <c r="B65" s="85" t="s">
        <v>109</v>
      </c>
      <c r="C65" s="52">
        <v>60</v>
      </c>
      <c r="D65" s="52" t="s">
        <v>110</v>
      </c>
      <c r="E65" s="52" t="s">
        <v>230</v>
      </c>
      <c r="F65" s="52" t="s">
        <v>231</v>
      </c>
      <c r="G65" s="87">
        <v>79.59</v>
      </c>
      <c r="H65" s="85">
        <v>1.34375</v>
      </c>
      <c r="I65" s="88">
        <v>80.930000000000007</v>
      </c>
      <c r="J65" s="87">
        <v>65.66</v>
      </c>
      <c r="K65" s="85"/>
      <c r="L65" s="88">
        <v>65.66</v>
      </c>
      <c r="M65" s="87">
        <v>70.849999999999994</v>
      </c>
      <c r="N65" s="85"/>
      <c r="O65" s="88">
        <v>70.849999999999994</v>
      </c>
      <c r="P65" s="90">
        <v>68.47</v>
      </c>
      <c r="Q65" s="98">
        <v>60</v>
      </c>
      <c r="R65" s="23">
        <v>59</v>
      </c>
      <c r="S65" s="52" t="s">
        <v>101</v>
      </c>
      <c r="T65" s="92"/>
      <c r="U65" s="92"/>
      <c r="V65" s="93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G65" s="54"/>
      <c r="BH65" s="54"/>
      <c r="BI65" s="54"/>
      <c r="BJ65" s="54"/>
      <c r="BK65" s="54"/>
      <c r="BL65" s="54"/>
      <c r="BM65" s="54"/>
      <c r="BN65" s="54"/>
      <c r="BO65" s="54"/>
      <c r="BP65" s="54"/>
      <c r="BQ65" s="54"/>
      <c r="BR65" s="54"/>
      <c r="BS65" s="54"/>
      <c r="BT65" s="54"/>
      <c r="BU65" s="54"/>
      <c r="BV65" s="54"/>
      <c r="BW65" s="54"/>
      <c r="BX65" s="54"/>
      <c r="BY65" s="54"/>
      <c r="BZ65" s="54"/>
      <c r="CA65" s="54"/>
      <c r="CB65" s="54"/>
      <c r="CC65" s="54"/>
      <c r="CD65" s="54"/>
      <c r="CE65" s="54"/>
      <c r="CF65" s="54"/>
      <c r="CG65" s="54"/>
      <c r="CH65" s="54"/>
      <c r="CI65" s="54"/>
      <c r="CJ65" s="54"/>
    </row>
    <row r="66" spans="1:88" ht="13.5">
      <c r="A66" s="26" t="s">
        <v>38</v>
      </c>
      <c r="B66" s="27" t="s">
        <v>39</v>
      </c>
      <c r="C66" s="27"/>
      <c r="F66" s="28"/>
      <c r="G66" s="29"/>
      <c r="H66" s="30"/>
      <c r="I66" s="41"/>
      <c r="J66" s="41"/>
      <c r="K66" s="30"/>
      <c r="L66" s="30"/>
      <c r="M66" s="41"/>
      <c r="N66" s="30"/>
      <c r="O66" s="41"/>
      <c r="P66" s="42"/>
      <c r="Q66" s="42"/>
    </row>
    <row r="67" spans="1:88" ht="13.5">
      <c r="A67" s="26"/>
      <c r="B67" s="27" t="s">
        <v>40</v>
      </c>
      <c r="C67" s="27"/>
      <c r="F67" s="28"/>
      <c r="G67" s="29"/>
      <c r="H67" s="30"/>
      <c r="I67" s="41"/>
      <c r="J67" s="41"/>
      <c r="K67" s="30"/>
      <c r="L67" s="30"/>
      <c r="M67" s="41"/>
      <c r="N67" s="30"/>
      <c r="O67" s="41"/>
      <c r="P67" s="42"/>
      <c r="Q67" s="42"/>
    </row>
    <row r="68" spans="1:88" ht="13.5">
      <c r="A68" s="26"/>
      <c r="B68" s="27" t="s">
        <v>41</v>
      </c>
      <c r="C68" s="27"/>
      <c r="F68" s="28"/>
      <c r="G68" s="29"/>
      <c r="H68" s="30"/>
      <c r="I68" s="41"/>
      <c r="J68" s="41"/>
      <c r="K68" s="30"/>
      <c r="L68" s="30"/>
      <c r="M68" s="41"/>
      <c r="N68" s="30"/>
      <c r="O68" s="41"/>
      <c r="P68" s="42"/>
      <c r="Q68" s="42"/>
    </row>
    <row r="69" spans="1:88" ht="13.5">
      <c r="A69" s="26"/>
      <c r="B69" s="27" t="s">
        <v>42</v>
      </c>
      <c r="C69" s="27"/>
      <c r="F69" s="26"/>
      <c r="G69" s="31"/>
    </row>
    <row r="70" spans="1:88" s="2" customFormat="1" ht="13.5">
      <c r="A70" s="28"/>
      <c r="B70" s="32" t="s">
        <v>43</v>
      </c>
      <c r="C70" s="32"/>
      <c r="F70" s="28"/>
      <c r="G70" s="29"/>
      <c r="H70" s="30"/>
      <c r="I70" s="41"/>
      <c r="J70" s="41"/>
      <c r="K70" s="30"/>
      <c r="L70" s="30"/>
      <c r="M70" s="41"/>
      <c r="N70" s="30"/>
      <c r="O70" s="41"/>
      <c r="P70" s="42"/>
      <c r="Q70" s="42"/>
      <c r="S70" s="54"/>
      <c r="T70" s="55"/>
      <c r="U70" s="55"/>
      <c r="V70" s="30"/>
    </row>
    <row r="71" spans="1:88" s="2" customFormat="1" ht="13.5">
      <c r="B71" s="32" t="s">
        <v>44</v>
      </c>
      <c r="C71" s="32"/>
      <c r="D71" s="32"/>
      <c r="E71" s="32"/>
      <c r="F71" s="32"/>
      <c r="G71" s="32"/>
      <c r="H71" s="32"/>
      <c r="I71" s="41"/>
      <c r="J71" s="41"/>
      <c r="K71" s="30"/>
      <c r="L71" s="30"/>
      <c r="M71" s="41"/>
      <c r="N71" s="30"/>
      <c r="O71" s="41"/>
      <c r="P71" s="42"/>
      <c r="Q71" s="42"/>
      <c r="S71" s="54"/>
      <c r="T71" s="55"/>
      <c r="U71" s="55"/>
      <c r="V71" s="30"/>
    </row>
    <row r="72" spans="1:88">
      <c r="B72" s="3"/>
    </row>
    <row r="73" spans="1:88">
      <c r="B73" s="3"/>
    </row>
    <row r="74" spans="1:88">
      <c r="B74" s="3"/>
    </row>
    <row r="75" spans="1:88">
      <c r="B75" s="3"/>
    </row>
    <row r="76" spans="1:88">
      <c r="B76" s="3"/>
    </row>
    <row r="77" spans="1:88">
      <c r="B77" s="3"/>
    </row>
    <row r="78" spans="1:88">
      <c r="B78" s="3"/>
    </row>
    <row r="79" spans="1:88">
      <c r="B79" s="3"/>
    </row>
    <row r="80" spans="1:88">
      <c r="B80" s="3"/>
    </row>
    <row r="81" spans="2:2">
      <c r="B81" s="3"/>
    </row>
  </sheetData>
  <mergeCells count="23">
    <mergeCell ref="O4:O5"/>
    <mergeCell ref="A2:V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V4:V5"/>
    <mergeCell ref="P4:P5"/>
    <mergeCell ref="Q4:Q5"/>
    <mergeCell ref="R4:R5"/>
    <mergeCell ref="S4:S5"/>
    <mergeCell ref="T4:T5"/>
    <mergeCell ref="U4:U5"/>
  </mergeCells>
  <phoneticPr fontId="7" type="noConversion"/>
  <dataValidations count="3">
    <dataValidation type="list" allowBlank="1" showInputMessage="1" showErrorMessage="1" sqref="V1:V1048576 JR1:JR1048576 TN1:TN1048576 ADJ1:ADJ1048576 ANF1:ANF1048576 AXB1:AXB1048576 BGX1:BGX1048576 BQT1:BQT1048576 CAP1:CAP1048576 CKL1:CKL1048576 CUH1:CUH1048576 DED1:DED1048576 DNZ1:DNZ1048576 DXV1:DXV1048576 EHR1:EHR1048576 ERN1:ERN1048576 FBJ1:FBJ1048576 FLF1:FLF1048576 FVB1:FVB1048576 GEX1:GEX1048576 GOT1:GOT1048576 GYP1:GYP1048576 HIL1:HIL1048576 HSH1:HSH1048576 ICD1:ICD1048576 ILZ1:ILZ1048576 IVV1:IVV1048576 JFR1:JFR1048576 JPN1:JPN1048576 JZJ1:JZJ1048576 KJF1:KJF1048576 KTB1:KTB1048576 LCX1:LCX1048576 LMT1:LMT1048576 LWP1:LWP1048576 MGL1:MGL1048576 MQH1:MQH1048576 NAD1:NAD1048576 NJZ1:NJZ1048576 NTV1:NTV1048576 ODR1:ODR1048576 ONN1:ONN1048576 OXJ1:OXJ1048576 PHF1:PHF1048576 PRB1:PRB1048576 QAX1:QAX1048576 QKT1:QKT1048576 QUP1:QUP1048576 REL1:REL1048576 ROH1:ROH1048576 RYD1:RYD1048576 SHZ1:SHZ1048576 SRV1:SRV1048576 TBR1:TBR1048576 TLN1:TLN1048576 TVJ1:TVJ1048576 UFF1:UFF1048576 UPB1:UPB1048576 UYX1:UYX1048576 VIT1:VIT1048576 VSP1:VSP1048576 WCL1:WCL1048576 WMH1:WMH1048576 WWD1:WWD1048576">
      <formula1>$AI$14:$AI$16</formula1>
    </dataValidation>
    <dataValidation type="list" allowBlank="1" showInputMessage="1" showErrorMessage="1" sqref="T1:T1048576 JP1:JP1048576 TL1:TL1048576 ADH1:ADH1048576 AND1:AND1048576 AWZ1:AWZ1048576 BGV1:BGV1048576 BQR1:BQR1048576 CAN1:CAN1048576 CKJ1:CKJ1048576 CUF1:CUF1048576 DEB1:DEB1048576 DNX1:DNX1048576 DXT1:DXT1048576 EHP1:EHP1048576 ERL1:ERL1048576 FBH1:FBH1048576 FLD1:FLD1048576 FUZ1:FUZ1048576 GEV1:GEV1048576 GOR1:GOR1048576 GYN1:GYN1048576 HIJ1:HIJ1048576 HSF1:HSF1048576 ICB1:ICB1048576 ILX1:ILX1048576 IVT1:IVT1048576 JFP1:JFP1048576 JPL1:JPL1048576 JZH1:JZH1048576 KJD1:KJD1048576 KSZ1:KSZ1048576 LCV1:LCV1048576 LMR1:LMR1048576 LWN1:LWN1048576 MGJ1:MGJ1048576 MQF1:MQF1048576 NAB1:NAB1048576 NJX1:NJX1048576 NTT1:NTT1048576 ODP1:ODP1048576 ONL1:ONL1048576 OXH1:OXH1048576 PHD1:PHD1048576 PQZ1:PQZ1048576 QAV1:QAV1048576 QKR1:QKR1048576 QUN1:QUN1048576 REJ1:REJ1048576 ROF1:ROF1048576 RYB1:RYB1048576 SHX1:SHX1048576 SRT1:SRT1048576 TBP1:TBP1048576 TLL1:TLL1048576 TVH1:TVH1048576 UFD1:UFD1048576 UOZ1:UOZ1048576 UYV1:UYV1048576 VIR1:VIR1048576 VSN1:VSN1048576 WCJ1:WCJ1048576 WMF1:WMF1048576 WWB1:WWB1048576">
      <formula1>$AH$14:$AH$19</formula1>
    </dataValidation>
    <dataValidation type="list" allowBlank="1" showInputMessage="1" showErrorMessage="1" sqref="U1:U1048576 JQ1:JQ1048576 TM1:TM1048576 ADI1:ADI1048576 ANE1:ANE1048576 AXA1:AXA1048576 BGW1:BGW1048576 BQS1:BQS1048576 CAO1:CAO1048576 CKK1:CKK1048576 CUG1:CUG1048576 DEC1:DEC1048576 DNY1:DNY1048576 DXU1:DXU1048576 EHQ1:EHQ1048576 ERM1:ERM1048576 FBI1:FBI1048576 FLE1:FLE1048576 FVA1:FVA1048576 GEW1:GEW1048576 GOS1:GOS1048576 GYO1:GYO1048576 HIK1:HIK1048576 HSG1:HSG1048576 ICC1:ICC1048576 ILY1:ILY1048576 IVU1:IVU1048576 JFQ1:JFQ1048576 JPM1:JPM1048576 JZI1:JZI1048576 KJE1:KJE1048576 KTA1:KTA1048576 LCW1:LCW1048576 LMS1:LMS1048576 LWO1:LWO1048576 MGK1:MGK1048576 MQG1:MQG1048576 NAC1:NAC1048576 NJY1:NJY1048576 NTU1:NTU1048576 ODQ1:ODQ1048576 ONM1:ONM1048576 OXI1:OXI1048576 PHE1:PHE1048576 PRA1:PRA1048576 QAW1:QAW1048576 QKS1:QKS1048576 QUO1:QUO1048576 REK1:REK1048576 ROG1:ROG1048576 RYC1:RYC1048576 SHY1:SHY1048576 SRU1:SRU1048576 TBQ1:TBQ1048576 TLM1:TLM1048576 TVI1:TVI1048576 UFE1:UFE1048576 UPA1:UPA1048576 UYW1:UYW1048576 VIS1:VIS1048576 VSO1:VSO1048576 WCK1:WCK1048576 WMG1:WMG1048576 WWC1:WWC1048576">
      <formula1>$AJ$14:$AJ$17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90"/>
  <sheetViews>
    <sheetView tabSelected="1" workbookViewId="0">
      <selection activeCell="C6" sqref="C6"/>
    </sheetView>
  </sheetViews>
  <sheetFormatPr defaultRowHeight="14.25"/>
  <cols>
    <col min="1" max="1" width="11.75" customWidth="1"/>
    <col min="3" max="3" width="7.25" customWidth="1"/>
  </cols>
  <sheetData>
    <row r="1" spans="1:22">
      <c r="A1" s="9" t="s">
        <v>0</v>
      </c>
      <c r="B1" s="10"/>
      <c r="C1" s="9"/>
      <c r="D1" s="3"/>
      <c r="E1" s="3"/>
      <c r="F1" s="3"/>
      <c r="G1" s="131"/>
      <c r="H1" s="4"/>
      <c r="I1" s="5"/>
      <c r="J1" s="5"/>
      <c r="K1" s="4"/>
      <c r="L1" s="5"/>
      <c r="M1" s="5"/>
      <c r="N1" s="4"/>
      <c r="O1" s="5"/>
      <c r="P1" s="6"/>
      <c r="Q1" s="6"/>
      <c r="R1" s="3"/>
      <c r="S1" s="7"/>
      <c r="T1" s="8"/>
      <c r="U1" s="8"/>
      <c r="V1" s="4"/>
    </row>
    <row r="2" spans="1:22" ht="18.75">
      <c r="A2" s="116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7"/>
      <c r="U2" s="117"/>
      <c r="V2" s="116"/>
    </row>
    <row r="3" spans="1:22" ht="16.5" thickBot="1">
      <c r="A3" s="11" t="s">
        <v>107</v>
      </c>
      <c r="B3" s="11"/>
      <c r="C3" s="11" t="s">
        <v>1</v>
      </c>
      <c r="D3" s="11"/>
      <c r="E3" s="1"/>
      <c r="F3" s="1"/>
      <c r="G3" s="132"/>
      <c r="H3" s="1"/>
      <c r="I3" s="1"/>
      <c r="J3" s="1"/>
      <c r="K3" s="1"/>
      <c r="L3" s="133"/>
      <c r="M3" s="1"/>
      <c r="N3" s="1"/>
      <c r="O3" s="1"/>
      <c r="P3" s="1"/>
      <c r="Q3" s="43" t="s">
        <v>2</v>
      </c>
      <c r="R3" s="1"/>
      <c r="S3" s="44"/>
      <c r="T3" s="1"/>
      <c r="U3" s="45"/>
      <c r="V3" s="1"/>
    </row>
    <row r="4" spans="1:22">
      <c r="A4" s="118" t="s">
        <v>3</v>
      </c>
      <c r="B4" s="105" t="s">
        <v>4</v>
      </c>
      <c r="C4" s="103" t="s">
        <v>5</v>
      </c>
      <c r="D4" s="120" t="s">
        <v>6</v>
      </c>
      <c r="E4" s="120" t="s">
        <v>7</v>
      </c>
      <c r="F4" s="122" t="s">
        <v>8</v>
      </c>
      <c r="G4" s="134" t="s">
        <v>9</v>
      </c>
      <c r="H4" s="126" t="s">
        <v>10</v>
      </c>
      <c r="I4" s="113" t="s">
        <v>11</v>
      </c>
      <c r="J4" s="124" t="s">
        <v>12</v>
      </c>
      <c r="K4" s="126" t="s">
        <v>13</v>
      </c>
      <c r="L4" s="113" t="s">
        <v>14</v>
      </c>
      <c r="M4" s="124" t="s">
        <v>15</v>
      </c>
      <c r="N4" s="126" t="s">
        <v>16</v>
      </c>
      <c r="O4" s="113" t="s">
        <v>17</v>
      </c>
      <c r="P4" s="101" t="s">
        <v>18</v>
      </c>
      <c r="Q4" s="103" t="s">
        <v>19</v>
      </c>
      <c r="R4" s="105" t="s">
        <v>20</v>
      </c>
      <c r="S4" s="107" t="s">
        <v>21</v>
      </c>
      <c r="T4" s="109" t="s">
        <v>22</v>
      </c>
      <c r="U4" s="111" t="s">
        <v>23</v>
      </c>
      <c r="V4" s="99" t="s">
        <v>24</v>
      </c>
    </row>
    <row r="5" spans="1:22" ht="15" thickBot="1">
      <c r="A5" s="119"/>
      <c r="B5" s="106"/>
      <c r="C5" s="104"/>
      <c r="D5" s="121"/>
      <c r="E5" s="121"/>
      <c r="F5" s="123"/>
      <c r="G5" s="135"/>
      <c r="H5" s="127"/>
      <c r="I5" s="114"/>
      <c r="J5" s="125"/>
      <c r="K5" s="127"/>
      <c r="L5" s="114"/>
      <c r="M5" s="125"/>
      <c r="N5" s="127"/>
      <c r="O5" s="114"/>
      <c r="P5" s="102"/>
      <c r="Q5" s="104"/>
      <c r="R5" s="106"/>
      <c r="S5" s="108"/>
      <c r="T5" s="110"/>
      <c r="U5" s="112"/>
      <c r="V5" s="100"/>
    </row>
    <row r="6" spans="1:22" ht="15" thickBot="1">
      <c r="A6" s="12" t="s">
        <v>108</v>
      </c>
      <c r="B6" s="13" t="s">
        <v>233</v>
      </c>
      <c r="C6" s="14">
        <v>85</v>
      </c>
      <c r="D6" s="14" t="s">
        <v>234</v>
      </c>
      <c r="E6" s="150">
        <v>1921110143</v>
      </c>
      <c r="F6" s="151" t="s">
        <v>235</v>
      </c>
      <c r="G6" s="152">
        <v>95.01391941391941</v>
      </c>
      <c r="H6" s="13">
        <v>3.55</v>
      </c>
      <c r="I6" s="33">
        <v>98</v>
      </c>
      <c r="J6" s="16">
        <v>92.594594594594597</v>
      </c>
      <c r="K6" s="153">
        <v>2.1</v>
      </c>
      <c r="L6" s="33">
        <f>J6+K6</f>
        <v>94.694594594594591</v>
      </c>
      <c r="M6" s="154">
        <v>87.65</v>
      </c>
      <c r="N6" s="13">
        <v>0</v>
      </c>
      <c r="O6" s="154">
        <v>87.65</v>
      </c>
      <c r="P6" s="34">
        <f>O6*0.1+L6*0.75+I6*0.15</f>
        <v>94.485945945945943</v>
      </c>
      <c r="Q6" s="94">
        <v>1</v>
      </c>
      <c r="R6" s="153">
        <v>1</v>
      </c>
      <c r="S6" s="136" t="s">
        <v>104</v>
      </c>
      <c r="T6" s="48" t="s">
        <v>25</v>
      </c>
      <c r="U6" s="48"/>
      <c r="V6" s="49" t="s">
        <v>26</v>
      </c>
    </row>
    <row r="7" spans="1:22" ht="15" thickBot="1">
      <c r="A7" s="12" t="s">
        <v>108</v>
      </c>
      <c r="B7" s="17" t="s">
        <v>233</v>
      </c>
      <c r="C7" s="18">
        <v>85</v>
      </c>
      <c r="D7" s="18" t="s">
        <v>236</v>
      </c>
      <c r="E7" s="150">
        <v>1822042009</v>
      </c>
      <c r="F7" s="151" t="s">
        <v>237</v>
      </c>
      <c r="G7" s="155">
        <v>92.750684931506896</v>
      </c>
      <c r="H7" s="17">
        <v>2.65</v>
      </c>
      <c r="I7" s="35">
        <v>98</v>
      </c>
      <c r="J7" s="20">
        <v>89.753424657534296</v>
      </c>
      <c r="K7" s="153">
        <v>4</v>
      </c>
      <c r="L7" s="33">
        <f>J7+K7</f>
        <v>93.753424657534296</v>
      </c>
      <c r="M7" s="153">
        <v>79.2</v>
      </c>
      <c r="N7" s="17">
        <v>0</v>
      </c>
      <c r="O7" s="153">
        <v>79.2</v>
      </c>
      <c r="P7" s="34">
        <f>O7*0.1+L7*0.75+I7*0.15</f>
        <v>92.935068493150723</v>
      </c>
      <c r="Q7" s="95">
        <v>2</v>
      </c>
      <c r="R7" s="153">
        <v>7</v>
      </c>
      <c r="S7" s="136" t="s">
        <v>104</v>
      </c>
      <c r="T7" s="51" t="s">
        <v>25</v>
      </c>
      <c r="U7" s="51"/>
      <c r="V7" s="36" t="s">
        <v>32</v>
      </c>
    </row>
    <row r="8" spans="1:22" ht="15" thickBot="1">
      <c r="A8" s="12" t="s">
        <v>108</v>
      </c>
      <c r="B8" s="13" t="s">
        <v>238</v>
      </c>
      <c r="C8" s="14">
        <v>85</v>
      </c>
      <c r="D8" s="18" t="s">
        <v>234</v>
      </c>
      <c r="E8" s="150">
        <v>1921110164</v>
      </c>
      <c r="F8" s="151" t="s">
        <v>239</v>
      </c>
      <c r="G8" s="152">
        <v>92.256776556776501</v>
      </c>
      <c r="H8" s="17">
        <v>3.05</v>
      </c>
      <c r="I8" s="35">
        <v>95.306776556776498</v>
      </c>
      <c r="J8" s="20">
        <v>91.229729729729698</v>
      </c>
      <c r="K8" s="153">
        <v>1.9</v>
      </c>
      <c r="L8" s="33">
        <f>J8+K8</f>
        <v>93.129729729729704</v>
      </c>
      <c r="M8" s="153">
        <v>85.4</v>
      </c>
      <c r="N8" s="13">
        <v>0</v>
      </c>
      <c r="O8" s="153">
        <v>85.4</v>
      </c>
      <c r="P8" s="34">
        <f>O8*0.1+L8*0.75+I8*0.15</f>
        <v>92.683313780813762</v>
      </c>
      <c r="Q8" s="94">
        <v>3</v>
      </c>
      <c r="R8" s="153">
        <v>3</v>
      </c>
      <c r="S8" s="136" t="s">
        <v>104</v>
      </c>
      <c r="T8" s="48" t="s">
        <v>25</v>
      </c>
      <c r="U8" s="51"/>
      <c r="V8" s="49" t="s">
        <v>32</v>
      </c>
    </row>
    <row r="9" spans="1:22" ht="15" thickBot="1">
      <c r="A9" s="12" t="s">
        <v>108</v>
      </c>
      <c r="B9" s="17" t="s">
        <v>238</v>
      </c>
      <c r="C9" s="18">
        <v>85</v>
      </c>
      <c r="D9" s="18" t="s">
        <v>234</v>
      </c>
      <c r="E9" s="150">
        <v>1921110151</v>
      </c>
      <c r="F9" s="151" t="s">
        <v>240</v>
      </c>
      <c r="G9" s="152">
        <v>93.187179487179506</v>
      </c>
      <c r="H9" s="17">
        <v>1.55</v>
      </c>
      <c r="I9" s="35">
        <v>94.737179487179503</v>
      </c>
      <c r="J9" s="20">
        <v>92.040540540540505</v>
      </c>
      <c r="K9" s="153">
        <v>0.5</v>
      </c>
      <c r="L9" s="33">
        <f>J9+K9</f>
        <v>92.540540540540505</v>
      </c>
      <c r="M9" s="156">
        <v>78.45</v>
      </c>
      <c r="N9" s="17">
        <v>0</v>
      </c>
      <c r="O9" s="156">
        <v>78.45</v>
      </c>
      <c r="P9" s="34">
        <f>O9*0.1+L9*0.75+I9*0.15</f>
        <v>91.460982328482302</v>
      </c>
      <c r="Q9" s="95">
        <v>4</v>
      </c>
      <c r="R9" s="153">
        <v>2</v>
      </c>
      <c r="S9" s="136" t="s">
        <v>104</v>
      </c>
      <c r="T9" s="51" t="s">
        <v>25</v>
      </c>
      <c r="U9" s="51"/>
      <c r="V9" s="36" t="s">
        <v>26</v>
      </c>
    </row>
    <row r="10" spans="1:22" ht="15" thickBot="1">
      <c r="A10" s="12" t="s">
        <v>108</v>
      </c>
      <c r="B10" s="13" t="s">
        <v>238</v>
      </c>
      <c r="C10" s="14">
        <v>85</v>
      </c>
      <c r="D10" s="18" t="s">
        <v>236</v>
      </c>
      <c r="E10" s="150">
        <v>1921110181</v>
      </c>
      <c r="F10" s="151" t="s">
        <v>241</v>
      </c>
      <c r="G10" s="155">
        <v>94.122594594594602</v>
      </c>
      <c r="H10" s="17">
        <v>1.4</v>
      </c>
      <c r="I10" s="35">
        <v>96.522594594594608</v>
      </c>
      <c r="J10" s="20">
        <v>90.472972972972997</v>
      </c>
      <c r="K10" s="153">
        <v>0.5</v>
      </c>
      <c r="L10" s="33">
        <f>J10+K10</f>
        <v>90.972972972972997</v>
      </c>
      <c r="M10" s="153">
        <v>83.85</v>
      </c>
      <c r="N10" s="13">
        <v>0</v>
      </c>
      <c r="O10" s="153">
        <v>83.85</v>
      </c>
      <c r="P10" s="34">
        <f>O10*0.1+L10*0.75+I10*0.15</f>
        <v>91.093118918918933</v>
      </c>
      <c r="Q10" s="94">
        <v>5</v>
      </c>
      <c r="R10" s="153">
        <v>4</v>
      </c>
      <c r="S10" s="136" t="s">
        <v>104</v>
      </c>
      <c r="T10" s="51" t="s">
        <v>28</v>
      </c>
      <c r="U10" s="51"/>
      <c r="V10" s="49" t="s">
        <v>29</v>
      </c>
    </row>
    <row r="11" spans="1:22" ht="15" thickBot="1">
      <c r="A11" s="12" t="s">
        <v>108</v>
      </c>
      <c r="B11" s="17" t="s">
        <v>238</v>
      </c>
      <c r="C11" s="18">
        <v>85</v>
      </c>
      <c r="D11" s="18" t="s">
        <v>236</v>
      </c>
      <c r="E11" s="150">
        <v>1921110188</v>
      </c>
      <c r="F11" s="151" t="s">
        <v>242</v>
      </c>
      <c r="G11" s="155">
        <v>93.203189189189203</v>
      </c>
      <c r="H11" s="17">
        <v>3.25</v>
      </c>
      <c r="I11" s="35">
        <v>96.453189189189203</v>
      </c>
      <c r="J11" s="20">
        <v>90.445945945945994</v>
      </c>
      <c r="K11" s="153">
        <v>0.5</v>
      </c>
      <c r="L11" s="33">
        <f>J11+K11</f>
        <v>90.945945945945994</v>
      </c>
      <c r="M11" s="153">
        <v>80.45</v>
      </c>
      <c r="N11" s="17">
        <v>0</v>
      </c>
      <c r="O11" s="153">
        <v>80.45</v>
      </c>
      <c r="P11" s="34">
        <f>O11*0.1+L11*0.75+I11*0.15</f>
        <v>90.722437837837873</v>
      </c>
      <c r="Q11" s="95">
        <v>6</v>
      </c>
      <c r="R11" s="153">
        <v>5</v>
      </c>
      <c r="S11" s="136" t="s">
        <v>104</v>
      </c>
      <c r="T11" s="51" t="s">
        <v>28</v>
      </c>
      <c r="U11" s="51"/>
      <c r="V11" s="36" t="s">
        <v>29</v>
      </c>
    </row>
    <row r="12" spans="1:22" ht="15" thickBot="1">
      <c r="A12" s="12" t="s">
        <v>108</v>
      </c>
      <c r="B12" s="13" t="s">
        <v>238</v>
      </c>
      <c r="C12" s="14">
        <v>85</v>
      </c>
      <c r="D12" s="18" t="s">
        <v>234</v>
      </c>
      <c r="E12" s="150">
        <v>1921110146</v>
      </c>
      <c r="F12" s="151" t="s">
        <v>243</v>
      </c>
      <c r="G12" s="152">
        <v>92.380952380952394</v>
      </c>
      <c r="H12" s="17">
        <v>3.2</v>
      </c>
      <c r="I12" s="35">
        <v>95.580952380952397</v>
      </c>
      <c r="J12" s="20">
        <v>89.567567567567593</v>
      </c>
      <c r="K12" s="153">
        <v>0.5</v>
      </c>
      <c r="L12" s="33">
        <f>J12+K12</f>
        <v>90.067567567567593</v>
      </c>
      <c r="M12" s="157">
        <v>82.65</v>
      </c>
      <c r="N12" s="13">
        <v>0</v>
      </c>
      <c r="O12" s="157">
        <v>82.65</v>
      </c>
      <c r="P12" s="34">
        <f>O12*0.1+L12*0.75+I12*0.15</f>
        <v>90.152818532818557</v>
      </c>
      <c r="Q12" s="94">
        <v>7</v>
      </c>
      <c r="R12" s="153">
        <v>8</v>
      </c>
      <c r="S12" s="136" t="s">
        <v>104</v>
      </c>
      <c r="T12" s="51" t="s">
        <v>28</v>
      </c>
      <c r="U12" s="51"/>
      <c r="V12" s="49" t="s">
        <v>29</v>
      </c>
    </row>
    <row r="13" spans="1:22" ht="15" thickBot="1">
      <c r="A13" s="12" t="s">
        <v>108</v>
      </c>
      <c r="B13" s="17" t="s">
        <v>238</v>
      </c>
      <c r="C13" s="18">
        <v>85</v>
      </c>
      <c r="D13" s="18" t="s">
        <v>236</v>
      </c>
      <c r="E13" s="150">
        <v>1921110176</v>
      </c>
      <c r="F13" s="151" t="s">
        <v>244</v>
      </c>
      <c r="G13" s="155">
        <v>91.716702702702705</v>
      </c>
      <c r="H13" s="17">
        <v>2.15</v>
      </c>
      <c r="I13" s="35">
        <v>94.46670270270269</v>
      </c>
      <c r="J13" s="20">
        <v>90.013513513513502</v>
      </c>
      <c r="K13" s="153">
        <v>0.5</v>
      </c>
      <c r="L13" s="33">
        <f>J13+K13</f>
        <v>90.513513513513502</v>
      </c>
      <c r="M13" s="153">
        <v>77.5</v>
      </c>
      <c r="N13" s="17">
        <v>0</v>
      </c>
      <c r="O13" s="153">
        <v>77.5</v>
      </c>
      <c r="P13" s="34">
        <f>O13*0.1+L13*0.75+I13*0.15</f>
        <v>89.805140540540535</v>
      </c>
      <c r="Q13" s="95">
        <v>8</v>
      </c>
      <c r="R13" s="153">
        <v>6</v>
      </c>
      <c r="S13" s="136" t="s">
        <v>104</v>
      </c>
      <c r="T13" s="51" t="s">
        <v>28</v>
      </c>
      <c r="U13" s="51"/>
      <c r="V13" s="36" t="s">
        <v>29</v>
      </c>
    </row>
    <row r="14" spans="1:22" ht="15" thickBot="1">
      <c r="A14" s="12" t="s">
        <v>108</v>
      </c>
      <c r="B14" s="13" t="s">
        <v>238</v>
      </c>
      <c r="C14" s="14">
        <v>85</v>
      </c>
      <c r="D14" s="18" t="s">
        <v>234</v>
      </c>
      <c r="E14" s="150">
        <v>1921110149</v>
      </c>
      <c r="F14" s="151" t="s">
        <v>245</v>
      </c>
      <c r="G14" s="152">
        <v>94.458974358974402</v>
      </c>
      <c r="H14" s="17">
        <v>2.15</v>
      </c>
      <c r="I14" s="35">
        <v>96.608974358974407</v>
      </c>
      <c r="J14" s="20">
        <v>89.081081081081095</v>
      </c>
      <c r="K14" s="153">
        <v>0.5</v>
      </c>
      <c r="L14" s="33">
        <f>J14+K14</f>
        <v>89.581081081081095</v>
      </c>
      <c r="M14" s="157">
        <v>73.95</v>
      </c>
      <c r="N14" s="13">
        <v>0</v>
      </c>
      <c r="O14" s="157">
        <v>73.95</v>
      </c>
      <c r="P14" s="34">
        <f>O14*0.1+L14*0.75+I14*0.15</f>
        <v>89.072156964656983</v>
      </c>
      <c r="Q14" s="94">
        <v>9</v>
      </c>
      <c r="R14" s="153">
        <v>9</v>
      </c>
      <c r="S14" s="136" t="s">
        <v>104</v>
      </c>
      <c r="T14" s="51" t="s">
        <v>28</v>
      </c>
      <c r="U14" s="51"/>
      <c r="V14" s="49" t="s">
        <v>29</v>
      </c>
    </row>
    <row r="15" spans="1:22" ht="15" thickBot="1">
      <c r="A15" s="12" t="s">
        <v>108</v>
      </c>
      <c r="B15" s="17" t="s">
        <v>238</v>
      </c>
      <c r="C15" s="18">
        <v>85</v>
      </c>
      <c r="D15" s="18" t="s">
        <v>234</v>
      </c>
      <c r="E15" s="150">
        <v>1921110152</v>
      </c>
      <c r="F15" s="151" t="s">
        <v>246</v>
      </c>
      <c r="G15" s="152">
        <v>94.266300366300399</v>
      </c>
      <c r="H15" s="17">
        <v>2.5499999999999998</v>
      </c>
      <c r="I15" s="35">
        <v>96.816300366300396</v>
      </c>
      <c r="J15" s="20">
        <v>88.418918918918905</v>
      </c>
      <c r="K15" s="153">
        <v>0</v>
      </c>
      <c r="L15" s="33">
        <f>J15+K15</f>
        <v>88.418918918918905</v>
      </c>
      <c r="M15" s="153">
        <v>82.05</v>
      </c>
      <c r="N15" s="17">
        <v>0</v>
      </c>
      <c r="O15" s="153">
        <v>82.05</v>
      </c>
      <c r="P15" s="34">
        <f>O15*0.1+L15*0.75+I15*0.15</f>
        <v>89.041634244134229</v>
      </c>
      <c r="Q15" s="95">
        <v>10</v>
      </c>
      <c r="R15" s="153">
        <v>10</v>
      </c>
      <c r="S15" s="136" t="s">
        <v>104</v>
      </c>
      <c r="T15" s="51" t="s">
        <v>28</v>
      </c>
      <c r="U15" s="51"/>
      <c r="V15" s="36"/>
    </row>
    <row r="16" spans="1:22" ht="15" thickBot="1">
      <c r="A16" s="12" t="s">
        <v>108</v>
      </c>
      <c r="B16" s="13" t="s">
        <v>238</v>
      </c>
      <c r="C16" s="14">
        <v>85</v>
      </c>
      <c r="D16" s="18" t="s">
        <v>247</v>
      </c>
      <c r="E16" s="150">
        <v>1815031056</v>
      </c>
      <c r="F16" s="151" t="s">
        <v>248</v>
      </c>
      <c r="G16" s="152">
        <v>90.649056603773602</v>
      </c>
      <c r="H16" s="17">
        <v>2.7250000000000001</v>
      </c>
      <c r="I16" s="35">
        <v>93.374056603773596</v>
      </c>
      <c r="J16" s="20">
        <v>87.018181818181802</v>
      </c>
      <c r="K16" s="153">
        <v>3</v>
      </c>
      <c r="L16" s="33">
        <f>J16+K16</f>
        <v>90.018181818181802</v>
      </c>
      <c r="M16" s="154">
        <v>73.400000000000006</v>
      </c>
      <c r="N16" s="13">
        <v>0</v>
      </c>
      <c r="O16" s="154">
        <v>73.400000000000006</v>
      </c>
      <c r="P16" s="34">
        <f>O16*0.1+L16*0.75+I16*0.15</f>
        <v>88.85974485420239</v>
      </c>
      <c r="Q16" s="94">
        <v>11</v>
      </c>
      <c r="R16" s="153">
        <v>15</v>
      </c>
      <c r="S16" s="136" t="s">
        <v>104</v>
      </c>
      <c r="T16" s="51" t="s">
        <v>28</v>
      </c>
      <c r="U16" s="51"/>
      <c r="V16" s="36"/>
    </row>
    <row r="17" spans="1:22" ht="15" thickBot="1">
      <c r="A17" s="12" t="s">
        <v>108</v>
      </c>
      <c r="B17" s="17" t="s">
        <v>238</v>
      </c>
      <c r="C17" s="18">
        <v>85</v>
      </c>
      <c r="D17" s="18" t="s">
        <v>236</v>
      </c>
      <c r="E17" s="150">
        <v>1921110184</v>
      </c>
      <c r="F17" s="151" t="s">
        <v>249</v>
      </c>
      <c r="G17" s="155">
        <v>91.582810810810798</v>
      </c>
      <c r="H17" s="17">
        <v>2.5750000000000002</v>
      </c>
      <c r="I17" s="35">
        <v>95.157810810810801</v>
      </c>
      <c r="J17" s="20">
        <v>88.054054054054006</v>
      </c>
      <c r="K17" s="153">
        <v>0.5</v>
      </c>
      <c r="L17" s="33">
        <f>J17+K17</f>
        <v>88.554054054054006</v>
      </c>
      <c r="M17" s="153">
        <v>80.2</v>
      </c>
      <c r="N17" s="17">
        <v>0</v>
      </c>
      <c r="O17" s="153">
        <v>80.2</v>
      </c>
      <c r="P17" s="34">
        <f>O17*0.1+L17*0.75+I17*0.15</f>
        <v>88.709212162162117</v>
      </c>
      <c r="Q17" s="95">
        <v>12</v>
      </c>
      <c r="R17" s="153">
        <v>12</v>
      </c>
      <c r="S17" s="136" t="s">
        <v>104</v>
      </c>
      <c r="T17" s="51" t="s">
        <v>28</v>
      </c>
      <c r="U17" s="51"/>
      <c r="V17" s="36"/>
    </row>
    <row r="18" spans="1:22" ht="23.25" thickBot="1">
      <c r="A18" s="65" t="s">
        <v>108</v>
      </c>
      <c r="B18" s="66" t="s">
        <v>238</v>
      </c>
      <c r="C18" s="67">
        <v>85</v>
      </c>
      <c r="D18" s="50" t="s">
        <v>236</v>
      </c>
      <c r="E18" s="158">
        <v>1921110199</v>
      </c>
      <c r="F18" s="159" t="s">
        <v>250</v>
      </c>
      <c r="G18" s="160">
        <v>93.123837837837797</v>
      </c>
      <c r="H18" s="70">
        <v>5.2</v>
      </c>
      <c r="I18" s="71">
        <v>98</v>
      </c>
      <c r="J18" s="69">
        <v>88.189189189189193</v>
      </c>
      <c r="K18" s="161">
        <v>1.5</v>
      </c>
      <c r="L18" s="78">
        <f>J18+K18</f>
        <v>89.689189189189193</v>
      </c>
      <c r="M18" s="161">
        <v>66.2</v>
      </c>
      <c r="N18" s="66">
        <v>0</v>
      </c>
      <c r="O18" s="161">
        <v>66.2</v>
      </c>
      <c r="P18" s="80">
        <f>O18*0.1+L18*0.75+I18*0.15</f>
        <v>88.586891891891909</v>
      </c>
      <c r="Q18" s="137">
        <v>13</v>
      </c>
      <c r="R18" s="161">
        <v>11</v>
      </c>
      <c r="S18" s="47" t="s">
        <v>103</v>
      </c>
      <c r="T18" s="74" t="s">
        <v>37</v>
      </c>
      <c r="U18" s="74" t="s">
        <v>35</v>
      </c>
      <c r="V18" s="75"/>
    </row>
    <row r="19" spans="1:22" ht="15" thickBot="1">
      <c r="A19" s="12" t="s">
        <v>108</v>
      </c>
      <c r="B19" s="17" t="s">
        <v>238</v>
      </c>
      <c r="C19" s="18">
        <v>85</v>
      </c>
      <c r="D19" s="18" t="s">
        <v>234</v>
      </c>
      <c r="E19" s="150">
        <v>1921110132</v>
      </c>
      <c r="F19" s="151" t="s">
        <v>251</v>
      </c>
      <c r="G19" s="152">
        <v>94.313553113553198</v>
      </c>
      <c r="H19" s="17">
        <v>2.625</v>
      </c>
      <c r="I19" s="35">
        <v>96.938553113553198</v>
      </c>
      <c r="J19" s="20">
        <v>86.081081081081095</v>
      </c>
      <c r="K19" s="153">
        <v>0.5</v>
      </c>
      <c r="L19" s="33">
        <f>J19+K19</f>
        <v>86.581081081081095</v>
      </c>
      <c r="M19" s="154">
        <v>85.6</v>
      </c>
      <c r="N19" s="17">
        <v>0</v>
      </c>
      <c r="O19" s="154">
        <v>85.6</v>
      </c>
      <c r="P19" s="34">
        <f>O19*0.1+L19*0.75+I19*0.15</f>
        <v>88.036593777843805</v>
      </c>
      <c r="Q19" s="95">
        <v>14</v>
      </c>
      <c r="R19" s="153">
        <v>25</v>
      </c>
      <c r="S19" s="136" t="s">
        <v>104</v>
      </c>
      <c r="T19" s="51" t="s">
        <v>28</v>
      </c>
      <c r="U19" s="51"/>
      <c r="V19" s="36"/>
    </row>
    <row r="20" spans="1:22" ht="15" thickBot="1">
      <c r="A20" s="12" t="s">
        <v>108</v>
      </c>
      <c r="B20" s="13" t="s">
        <v>238</v>
      </c>
      <c r="C20" s="14">
        <v>85</v>
      </c>
      <c r="D20" s="18" t="s">
        <v>234</v>
      </c>
      <c r="E20" s="150">
        <v>1921110144</v>
      </c>
      <c r="F20" s="151" t="s">
        <v>252</v>
      </c>
      <c r="G20" s="152">
        <v>91.699267399267399</v>
      </c>
      <c r="H20" s="17">
        <v>2.4</v>
      </c>
      <c r="I20" s="35">
        <v>94.099267399267404</v>
      </c>
      <c r="J20" s="20">
        <v>87.013513513513502</v>
      </c>
      <c r="K20" s="153">
        <v>1</v>
      </c>
      <c r="L20" s="33">
        <f>J20+K20</f>
        <v>88.013513513513502</v>
      </c>
      <c r="M20" s="154">
        <v>77.55</v>
      </c>
      <c r="N20" s="13">
        <v>0</v>
      </c>
      <c r="O20" s="154">
        <v>77.55</v>
      </c>
      <c r="P20" s="34">
        <f>O20*0.1+L20*0.75+I20*0.15</f>
        <v>87.880025245025237</v>
      </c>
      <c r="Q20" s="94">
        <v>15</v>
      </c>
      <c r="R20" s="153">
        <v>16</v>
      </c>
      <c r="S20" s="136" t="s">
        <v>104</v>
      </c>
      <c r="T20" s="51" t="s">
        <v>31</v>
      </c>
      <c r="U20" s="51"/>
      <c r="V20" s="36"/>
    </row>
    <row r="21" spans="1:22" ht="15" thickBot="1">
      <c r="A21" s="12" t="s">
        <v>108</v>
      </c>
      <c r="B21" s="17" t="s">
        <v>238</v>
      </c>
      <c r="C21" s="18">
        <v>85</v>
      </c>
      <c r="D21" s="18" t="s">
        <v>236</v>
      </c>
      <c r="E21" s="150">
        <v>1921110187</v>
      </c>
      <c r="F21" s="151" t="s">
        <v>253</v>
      </c>
      <c r="G21" s="155">
        <v>92.7496216216216</v>
      </c>
      <c r="H21" s="17">
        <v>3</v>
      </c>
      <c r="I21" s="35">
        <v>96.349621621621594</v>
      </c>
      <c r="J21" s="20">
        <v>86.108108108108098</v>
      </c>
      <c r="K21" s="153">
        <v>0.5</v>
      </c>
      <c r="L21" s="33">
        <f>J21+K21</f>
        <v>86.608108108108098</v>
      </c>
      <c r="M21" s="153">
        <v>84.45</v>
      </c>
      <c r="N21" s="17">
        <v>0</v>
      </c>
      <c r="O21" s="153">
        <v>84.45</v>
      </c>
      <c r="P21" s="34">
        <f>O21*0.1+L21*0.75+I21*0.15</f>
        <v>87.853524324324297</v>
      </c>
      <c r="Q21" s="95">
        <v>16</v>
      </c>
      <c r="R21" s="153">
        <v>24</v>
      </c>
      <c r="S21" s="136" t="s">
        <v>104</v>
      </c>
      <c r="T21" s="51" t="s">
        <v>31</v>
      </c>
      <c r="U21" s="51"/>
      <c r="V21" s="36"/>
    </row>
    <row r="22" spans="1:22" ht="15" thickBot="1">
      <c r="A22" s="12" t="s">
        <v>108</v>
      </c>
      <c r="B22" s="13" t="s">
        <v>238</v>
      </c>
      <c r="C22" s="14">
        <v>85</v>
      </c>
      <c r="D22" s="18" t="s">
        <v>234</v>
      </c>
      <c r="E22" s="150">
        <v>1921110162</v>
      </c>
      <c r="F22" s="151" t="s">
        <v>254</v>
      </c>
      <c r="G22" s="152">
        <v>93.82673992673989</v>
      </c>
      <c r="H22" s="17">
        <v>1.8312499999999998</v>
      </c>
      <c r="I22" s="35">
        <v>95.657989926739901</v>
      </c>
      <c r="J22" s="20">
        <v>86.743243243243199</v>
      </c>
      <c r="K22" s="153">
        <v>0</v>
      </c>
      <c r="L22" s="33">
        <f>J22+K22</f>
        <v>86.743243243243199</v>
      </c>
      <c r="M22" s="153">
        <v>83.25</v>
      </c>
      <c r="N22" s="13">
        <v>0</v>
      </c>
      <c r="O22" s="153">
        <v>83.25</v>
      </c>
      <c r="P22" s="34">
        <f>O22*0.1+L22*0.75+I22*0.15</f>
        <v>87.731130921443381</v>
      </c>
      <c r="Q22" s="94">
        <v>17</v>
      </c>
      <c r="R22" s="153">
        <v>19</v>
      </c>
      <c r="S22" s="136" t="s">
        <v>104</v>
      </c>
      <c r="T22" s="51" t="s">
        <v>31</v>
      </c>
      <c r="U22" s="51"/>
      <c r="V22" s="36"/>
    </row>
    <row r="23" spans="1:22" ht="15" thickBot="1">
      <c r="A23" s="12" t="s">
        <v>108</v>
      </c>
      <c r="B23" s="17" t="s">
        <v>238</v>
      </c>
      <c r="C23" s="18">
        <v>85</v>
      </c>
      <c r="D23" s="18" t="s">
        <v>234</v>
      </c>
      <c r="E23" s="150">
        <v>1921110140</v>
      </c>
      <c r="F23" s="151" t="s">
        <v>255</v>
      </c>
      <c r="G23" s="152">
        <v>92.791575091574998</v>
      </c>
      <c r="H23" s="17">
        <v>3.05</v>
      </c>
      <c r="I23" s="35">
        <v>95.841575091574995</v>
      </c>
      <c r="J23" s="20">
        <v>85.6216216216216</v>
      </c>
      <c r="K23" s="153">
        <v>0.5</v>
      </c>
      <c r="L23" s="33">
        <f>J23+K23</f>
        <v>86.1216216216216</v>
      </c>
      <c r="M23" s="157">
        <v>85.45</v>
      </c>
      <c r="N23" s="17">
        <v>0</v>
      </c>
      <c r="O23" s="157">
        <v>85.45</v>
      </c>
      <c r="P23" s="34">
        <f>O23*0.1+L23*0.75+I23*0.15</f>
        <v>87.512452479952444</v>
      </c>
      <c r="Q23" s="95">
        <v>18</v>
      </c>
      <c r="R23" s="153">
        <v>31</v>
      </c>
      <c r="S23" s="136" t="s">
        <v>104</v>
      </c>
      <c r="T23" s="51" t="s">
        <v>31</v>
      </c>
      <c r="U23" s="51"/>
      <c r="V23" s="36"/>
    </row>
    <row r="24" spans="1:22" ht="15" thickBot="1">
      <c r="A24" s="12" t="s">
        <v>108</v>
      </c>
      <c r="B24" s="13" t="s">
        <v>238</v>
      </c>
      <c r="C24" s="14">
        <v>85</v>
      </c>
      <c r="D24" s="18" t="s">
        <v>236</v>
      </c>
      <c r="E24" s="150">
        <v>1921110174</v>
      </c>
      <c r="F24" s="151" t="s">
        <v>256</v>
      </c>
      <c r="G24" s="155">
        <v>90.865351351351407</v>
      </c>
      <c r="H24" s="17">
        <v>1.575</v>
      </c>
      <c r="I24" s="35">
        <v>92.740351351351393</v>
      </c>
      <c r="J24" s="20">
        <v>86.756756756756801</v>
      </c>
      <c r="K24" s="153">
        <v>0.5</v>
      </c>
      <c r="L24" s="33">
        <f>J24+K24</f>
        <v>87.256756756756801</v>
      </c>
      <c r="M24" s="153">
        <v>80.55</v>
      </c>
      <c r="N24" s="13">
        <v>0</v>
      </c>
      <c r="O24" s="153">
        <v>80.55</v>
      </c>
      <c r="P24" s="34">
        <f>O24*0.1+L24*0.75+I24*0.15</f>
        <v>87.408620270270319</v>
      </c>
      <c r="Q24" s="94">
        <v>19</v>
      </c>
      <c r="R24" s="153">
        <v>17</v>
      </c>
      <c r="S24" s="136" t="s">
        <v>104</v>
      </c>
      <c r="T24" s="51" t="s">
        <v>31</v>
      </c>
      <c r="U24" s="51"/>
      <c r="V24" s="36"/>
    </row>
    <row r="25" spans="1:22" ht="15" thickBot="1">
      <c r="A25" s="12" t="s">
        <v>108</v>
      </c>
      <c r="B25" s="17" t="s">
        <v>238</v>
      </c>
      <c r="C25" s="18">
        <v>85</v>
      </c>
      <c r="D25" s="18" t="s">
        <v>236</v>
      </c>
      <c r="E25" s="150">
        <v>1921110196</v>
      </c>
      <c r="F25" s="151" t="s">
        <v>257</v>
      </c>
      <c r="G25" s="155">
        <v>90.751351351351403</v>
      </c>
      <c r="H25" s="17">
        <v>2.6</v>
      </c>
      <c r="I25" s="35">
        <v>93.651351351351394</v>
      </c>
      <c r="J25" s="20">
        <v>86.756756756756801</v>
      </c>
      <c r="K25" s="153">
        <v>0.5</v>
      </c>
      <c r="L25" s="33">
        <f>J25+K25</f>
        <v>87.256756756756801</v>
      </c>
      <c r="M25" s="153">
        <v>78.7</v>
      </c>
      <c r="N25" s="17">
        <v>0</v>
      </c>
      <c r="O25" s="153">
        <v>78.7</v>
      </c>
      <c r="P25" s="34">
        <f>O25*0.1+L25*0.75+I25*0.15</f>
        <v>87.36027027027032</v>
      </c>
      <c r="Q25" s="95">
        <v>20</v>
      </c>
      <c r="R25" s="153">
        <v>18</v>
      </c>
      <c r="S25" s="136" t="s">
        <v>104</v>
      </c>
      <c r="T25" s="51" t="s">
        <v>31</v>
      </c>
      <c r="U25" s="51"/>
      <c r="V25" s="36"/>
    </row>
    <row r="26" spans="1:22" ht="23.25" thickBot="1">
      <c r="A26" s="65" t="s">
        <v>108</v>
      </c>
      <c r="B26" s="66" t="s">
        <v>238</v>
      </c>
      <c r="C26" s="67">
        <v>85</v>
      </c>
      <c r="D26" s="50" t="s">
        <v>236</v>
      </c>
      <c r="E26" s="158">
        <v>1921110039</v>
      </c>
      <c r="F26" s="159" t="s">
        <v>258</v>
      </c>
      <c r="G26" s="160">
        <v>91.574923076923099</v>
      </c>
      <c r="H26" s="70">
        <v>1.5</v>
      </c>
      <c r="I26" s="71">
        <v>93.074923076923099</v>
      </c>
      <c r="J26" s="69">
        <v>86.584615384615404</v>
      </c>
      <c r="K26" s="161">
        <v>1.5</v>
      </c>
      <c r="L26" s="78">
        <f>J26+K26</f>
        <v>88.084615384615404</v>
      </c>
      <c r="M26" s="161">
        <v>73.05</v>
      </c>
      <c r="N26" s="66">
        <v>0</v>
      </c>
      <c r="O26" s="161">
        <v>73.05</v>
      </c>
      <c r="P26" s="80">
        <f>O26*0.1+L26*0.75+I26*0.15</f>
        <v>87.329700000000031</v>
      </c>
      <c r="Q26" s="137">
        <v>21</v>
      </c>
      <c r="R26" s="161">
        <v>20</v>
      </c>
      <c r="S26" s="47" t="s">
        <v>103</v>
      </c>
      <c r="T26" s="74" t="s">
        <v>37</v>
      </c>
      <c r="U26" s="74"/>
      <c r="V26" s="75"/>
    </row>
    <row r="27" spans="1:22" ht="15" thickBot="1">
      <c r="A27" s="12" t="s">
        <v>108</v>
      </c>
      <c r="B27" s="17" t="s">
        <v>238</v>
      </c>
      <c r="C27" s="18">
        <v>85</v>
      </c>
      <c r="D27" s="138" t="s">
        <v>236</v>
      </c>
      <c r="E27" s="150">
        <v>1921110041</v>
      </c>
      <c r="F27" s="151" t="s">
        <v>259</v>
      </c>
      <c r="G27" s="155">
        <v>91.206000000000003</v>
      </c>
      <c r="H27" s="139">
        <v>0.375</v>
      </c>
      <c r="I27" s="140">
        <v>91.881</v>
      </c>
      <c r="J27" s="141">
        <v>87.6</v>
      </c>
      <c r="K27" s="153">
        <v>0</v>
      </c>
      <c r="L27" s="33">
        <f>J27+K27</f>
        <v>87.6</v>
      </c>
      <c r="M27" s="153">
        <v>77.75</v>
      </c>
      <c r="N27" s="17">
        <v>0</v>
      </c>
      <c r="O27" s="153">
        <v>77.75</v>
      </c>
      <c r="P27" s="34">
        <f>O27*0.1+L27*0.75+I27*0.15</f>
        <v>87.257149999999996</v>
      </c>
      <c r="Q27" s="95">
        <v>22</v>
      </c>
      <c r="R27" s="153">
        <v>14</v>
      </c>
      <c r="S27" s="136" t="s">
        <v>104</v>
      </c>
      <c r="T27" s="142" t="s">
        <v>31</v>
      </c>
      <c r="U27" s="142"/>
      <c r="V27" s="143"/>
    </row>
    <row r="28" spans="1:22" ht="15" thickBot="1">
      <c r="A28" s="12" t="s">
        <v>108</v>
      </c>
      <c r="B28" s="13" t="s">
        <v>238</v>
      </c>
      <c r="C28" s="14">
        <v>85</v>
      </c>
      <c r="D28" s="138" t="s">
        <v>236</v>
      </c>
      <c r="E28" s="150">
        <v>1921110179</v>
      </c>
      <c r="F28" s="151" t="s">
        <v>260</v>
      </c>
      <c r="G28" s="155">
        <v>93.324324324324294</v>
      </c>
      <c r="H28" s="139">
        <v>3.8</v>
      </c>
      <c r="I28" s="140">
        <v>97.124324324324292</v>
      </c>
      <c r="J28" s="141">
        <v>84.6216216216216</v>
      </c>
      <c r="K28" s="153">
        <v>1.75</v>
      </c>
      <c r="L28" s="33">
        <f>J28+K28</f>
        <v>86.3716216216216</v>
      </c>
      <c r="M28" s="153">
        <v>79</v>
      </c>
      <c r="N28" s="13">
        <v>0</v>
      </c>
      <c r="O28" s="153">
        <v>79</v>
      </c>
      <c r="P28" s="34">
        <f>O28*0.1+L28*0.75+I28*0.15</f>
        <v>87.247364864864849</v>
      </c>
      <c r="Q28" s="94">
        <v>23</v>
      </c>
      <c r="R28" s="153">
        <v>40</v>
      </c>
      <c r="S28" s="136" t="s">
        <v>104</v>
      </c>
      <c r="T28" s="142" t="s">
        <v>31</v>
      </c>
      <c r="U28" s="142"/>
      <c r="V28" s="143"/>
    </row>
    <row r="29" spans="1:22" ht="15" thickBot="1">
      <c r="A29" s="12" t="s">
        <v>108</v>
      </c>
      <c r="B29" s="17" t="s">
        <v>238</v>
      </c>
      <c r="C29" s="18">
        <v>85</v>
      </c>
      <c r="D29" s="138" t="s">
        <v>261</v>
      </c>
      <c r="E29" s="150">
        <v>1921110167</v>
      </c>
      <c r="F29" s="151" t="s">
        <v>262</v>
      </c>
      <c r="G29" s="155">
        <v>90.891405405405393</v>
      </c>
      <c r="H29" s="139">
        <v>1.2749999999999999</v>
      </c>
      <c r="I29" s="140">
        <v>92.466405405405396</v>
      </c>
      <c r="J29" s="141">
        <v>86.527027027027003</v>
      </c>
      <c r="K29" s="153">
        <v>0</v>
      </c>
      <c r="L29" s="33">
        <f>J29+K29</f>
        <v>86.527027027027003</v>
      </c>
      <c r="M29" s="153">
        <v>84.5</v>
      </c>
      <c r="N29" s="17">
        <v>0</v>
      </c>
      <c r="O29" s="153">
        <v>84.5</v>
      </c>
      <c r="P29" s="34">
        <f>O29*0.1+L29*0.75+I29*0.15</f>
        <v>87.215231081081072</v>
      </c>
      <c r="Q29" s="95">
        <v>24</v>
      </c>
      <c r="R29" s="153">
        <v>22</v>
      </c>
      <c r="S29" s="136" t="s">
        <v>104</v>
      </c>
      <c r="T29" s="142" t="s">
        <v>31</v>
      </c>
      <c r="U29" s="142"/>
      <c r="V29" s="143"/>
    </row>
    <row r="30" spans="1:22" ht="15" thickBot="1">
      <c r="A30" s="12" t="s">
        <v>108</v>
      </c>
      <c r="B30" s="13" t="s">
        <v>238</v>
      </c>
      <c r="C30" s="14">
        <v>85</v>
      </c>
      <c r="D30" s="138" t="s">
        <v>234</v>
      </c>
      <c r="E30" s="150">
        <v>1921110131</v>
      </c>
      <c r="F30" s="151" t="s">
        <v>263</v>
      </c>
      <c r="G30" s="152">
        <v>94.536996336996395</v>
      </c>
      <c r="H30" s="139">
        <v>3.95</v>
      </c>
      <c r="I30" s="140">
        <v>97.996996336996403</v>
      </c>
      <c r="J30" s="141">
        <v>85.324324324324294</v>
      </c>
      <c r="K30" s="153">
        <v>0.5</v>
      </c>
      <c r="L30" s="33">
        <f>J30+K30</f>
        <v>85.824324324324294</v>
      </c>
      <c r="M30" s="154">
        <v>79.900000000000006</v>
      </c>
      <c r="N30" s="13">
        <v>0</v>
      </c>
      <c r="O30" s="154">
        <v>79.900000000000006</v>
      </c>
      <c r="P30" s="34">
        <f>O30*0.1+L30*0.75+I30*0.15</f>
        <v>87.057792693792678</v>
      </c>
      <c r="Q30" s="94">
        <v>25</v>
      </c>
      <c r="R30" s="153">
        <v>35</v>
      </c>
      <c r="S30" s="136" t="s">
        <v>104</v>
      </c>
      <c r="T30" s="142" t="s">
        <v>31</v>
      </c>
      <c r="U30" s="142"/>
      <c r="V30" s="143"/>
    </row>
    <row r="31" spans="1:22" ht="15" thickBot="1">
      <c r="A31" s="12" t="s">
        <v>108</v>
      </c>
      <c r="B31" s="17" t="s">
        <v>238</v>
      </c>
      <c r="C31" s="18">
        <v>85</v>
      </c>
      <c r="D31" s="138" t="s">
        <v>234</v>
      </c>
      <c r="E31" s="150">
        <v>1921110145</v>
      </c>
      <c r="F31" s="151" t="s">
        <v>264</v>
      </c>
      <c r="G31" s="152">
        <v>91.616483516483498</v>
      </c>
      <c r="H31" s="139">
        <v>3.5187499999999998</v>
      </c>
      <c r="I31" s="140">
        <v>95.13523351648351</v>
      </c>
      <c r="J31" s="141">
        <v>85.824324324324294</v>
      </c>
      <c r="K31" s="153">
        <v>0.5</v>
      </c>
      <c r="L31" s="33">
        <f>J31+K31</f>
        <v>86.324324324324294</v>
      </c>
      <c r="M31" s="157">
        <v>80.3</v>
      </c>
      <c r="N31" s="17">
        <v>0</v>
      </c>
      <c r="O31" s="157">
        <v>80.3</v>
      </c>
      <c r="P31" s="34">
        <f>O31*0.1+L31*0.75+I31*0.15</f>
        <v>87.043528270715754</v>
      </c>
      <c r="Q31" s="95">
        <v>26</v>
      </c>
      <c r="R31" s="153">
        <v>28</v>
      </c>
      <c r="S31" s="136" t="s">
        <v>104</v>
      </c>
      <c r="T31" s="142" t="s">
        <v>31</v>
      </c>
      <c r="U31" s="142"/>
      <c r="V31" s="143"/>
    </row>
    <row r="32" spans="1:22" ht="15" thickBot="1">
      <c r="A32" s="12" t="s">
        <v>108</v>
      </c>
      <c r="B32" s="13" t="s">
        <v>238</v>
      </c>
      <c r="C32" s="14">
        <v>85</v>
      </c>
      <c r="D32" s="138" t="s">
        <v>236</v>
      </c>
      <c r="E32" s="150">
        <v>1921110169</v>
      </c>
      <c r="F32" s="151" t="s">
        <v>265</v>
      </c>
      <c r="G32" s="155">
        <v>90.736108108108098</v>
      </c>
      <c r="H32" s="139">
        <v>1.48125</v>
      </c>
      <c r="I32" s="140">
        <v>92.817358108108095</v>
      </c>
      <c r="J32" s="141">
        <v>86.540540540540505</v>
      </c>
      <c r="K32" s="153">
        <v>0</v>
      </c>
      <c r="L32" s="33">
        <f>J32+K32</f>
        <v>86.540540540540505</v>
      </c>
      <c r="M32" s="153">
        <v>81.2</v>
      </c>
      <c r="N32" s="13">
        <v>0</v>
      </c>
      <c r="O32" s="153">
        <v>81.2</v>
      </c>
      <c r="P32" s="34">
        <f>O32*0.1+L32*0.75+I32*0.15</f>
        <v>86.948009121621595</v>
      </c>
      <c r="Q32" s="94">
        <v>27</v>
      </c>
      <c r="R32" s="153">
        <v>21</v>
      </c>
      <c r="S32" s="136" t="s">
        <v>104</v>
      </c>
      <c r="T32" s="142" t="s">
        <v>31</v>
      </c>
      <c r="U32" s="142"/>
      <c r="V32" s="143"/>
    </row>
    <row r="33" spans="1:22" ht="15" thickBot="1">
      <c r="A33" s="12" t="s">
        <v>108</v>
      </c>
      <c r="B33" s="17" t="s">
        <v>238</v>
      </c>
      <c r="C33" s="18">
        <v>85</v>
      </c>
      <c r="D33" s="138" t="s">
        <v>236</v>
      </c>
      <c r="E33" s="150">
        <v>1921110189</v>
      </c>
      <c r="F33" s="151" t="s">
        <v>266</v>
      </c>
      <c r="G33" s="155">
        <v>93.639081081081102</v>
      </c>
      <c r="H33" s="139">
        <v>1.9</v>
      </c>
      <c r="I33" s="140">
        <v>95.839081081081105</v>
      </c>
      <c r="J33" s="141">
        <v>86.405405405405403</v>
      </c>
      <c r="K33" s="153">
        <v>0.5</v>
      </c>
      <c r="L33" s="33">
        <f>J33+K33</f>
        <v>86.905405405405403</v>
      </c>
      <c r="M33" s="153">
        <v>73.75</v>
      </c>
      <c r="N33" s="17">
        <v>0</v>
      </c>
      <c r="O33" s="153">
        <v>73.75</v>
      </c>
      <c r="P33" s="34">
        <f>O33*0.1+L33*0.75+I33*0.15</f>
        <v>86.929916216216213</v>
      </c>
      <c r="Q33" s="95">
        <v>28</v>
      </c>
      <c r="R33" s="153">
        <v>23</v>
      </c>
      <c r="S33" s="136" t="s">
        <v>104</v>
      </c>
      <c r="T33" s="142" t="s">
        <v>31</v>
      </c>
      <c r="U33" s="142"/>
      <c r="V33" s="143"/>
    </row>
    <row r="34" spans="1:22" ht="15" thickBot="1">
      <c r="A34" s="12" t="s">
        <v>108</v>
      </c>
      <c r="B34" s="13" t="s">
        <v>238</v>
      </c>
      <c r="C34" s="14">
        <v>85</v>
      </c>
      <c r="D34" s="138" t="s">
        <v>234</v>
      </c>
      <c r="E34" s="150">
        <v>1921110153</v>
      </c>
      <c r="F34" s="151" t="s">
        <v>267</v>
      </c>
      <c r="G34" s="152">
        <v>93.314285714285703</v>
      </c>
      <c r="H34" s="139">
        <v>2.15</v>
      </c>
      <c r="I34" s="140">
        <v>95.464285714285708</v>
      </c>
      <c r="J34" s="141">
        <v>85.918918918918905</v>
      </c>
      <c r="K34" s="153">
        <v>0</v>
      </c>
      <c r="L34" s="33">
        <f>J34+K34</f>
        <v>85.918918918918905</v>
      </c>
      <c r="M34" s="153">
        <v>78.650000000000006</v>
      </c>
      <c r="N34" s="13">
        <v>0</v>
      </c>
      <c r="O34" s="153">
        <v>78.650000000000006</v>
      </c>
      <c r="P34" s="34">
        <f>O34*0.1+L34*0.75+I34*0.15</f>
        <v>86.623832046332026</v>
      </c>
      <c r="Q34" s="94">
        <v>29</v>
      </c>
      <c r="R34" s="153">
        <v>27</v>
      </c>
      <c r="S34" s="136" t="s">
        <v>104</v>
      </c>
      <c r="T34" s="142" t="s">
        <v>31</v>
      </c>
      <c r="U34" s="142"/>
      <c r="V34" s="143"/>
    </row>
    <row r="35" spans="1:22" ht="15" thickBot="1">
      <c r="A35" s="12" t="s">
        <v>108</v>
      </c>
      <c r="B35" s="17" t="s">
        <v>238</v>
      </c>
      <c r="C35" s="18">
        <v>85</v>
      </c>
      <c r="D35" s="138" t="s">
        <v>236</v>
      </c>
      <c r="E35" s="150">
        <v>1921110168</v>
      </c>
      <c r="F35" s="151" t="s">
        <v>268</v>
      </c>
      <c r="G35" s="155">
        <v>90.8783783783784</v>
      </c>
      <c r="H35" s="139">
        <v>1.6812499999999999</v>
      </c>
      <c r="I35" s="140">
        <v>92.559628378378406</v>
      </c>
      <c r="J35" s="141">
        <v>85.391891891891902</v>
      </c>
      <c r="K35" s="162">
        <v>0.5</v>
      </c>
      <c r="L35" s="33">
        <f>J35+K35</f>
        <v>85.891891891891902</v>
      </c>
      <c r="M35" s="153">
        <v>82.35</v>
      </c>
      <c r="N35" s="17">
        <v>0</v>
      </c>
      <c r="O35" s="153">
        <v>82.35</v>
      </c>
      <c r="P35" s="34">
        <f>O35*0.1+L35*0.75+I35*0.15</f>
        <v>86.537863175675696</v>
      </c>
      <c r="Q35" s="95">
        <v>30</v>
      </c>
      <c r="R35" s="153">
        <v>34</v>
      </c>
      <c r="S35" s="136" t="s">
        <v>104</v>
      </c>
      <c r="T35" s="142" t="s">
        <v>31</v>
      </c>
      <c r="U35" s="142"/>
      <c r="V35" s="143"/>
    </row>
    <row r="36" spans="1:22" ht="15" thickBot="1">
      <c r="A36" s="12" t="s">
        <v>108</v>
      </c>
      <c r="B36" s="13" t="s">
        <v>238</v>
      </c>
      <c r="C36" s="14">
        <v>85</v>
      </c>
      <c r="D36" s="138" t="s">
        <v>236</v>
      </c>
      <c r="E36" s="150">
        <v>1921110182</v>
      </c>
      <c r="F36" s="151" t="s">
        <v>269</v>
      </c>
      <c r="G36" s="155">
        <v>91.1958378378378</v>
      </c>
      <c r="H36" s="139">
        <v>1.4</v>
      </c>
      <c r="I36" s="140">
        <v>93.1958378378378</v>
      </c>
      <c r="J36" s="141">
        <v>85.689189189189193</v>
      </c>
      <c r="K36" s="162">
        <v>0.5</v>
      </c>
      <c r="L36" s="33">
        <f>J36+K36</f>
        <v>86.189189189189193</v>
      </c>
      <c r="M36" s="153">
        <v>77.099999999999994</v>
      </c>
      <c r="N36" s="13">
        <v>0</v>
      </c>
      <c r="O36" s="153">
        <v>77.099999999999994</v>
      </c>
      <c r="P36" s="34">
        <f>O36*0.1+L36*0.75+I36*0.15</f>
        <v>86.331267567567565</v>
      </c>
      <c r="Q36" s="94">
        <v>31</v>
      </c>
      <c r="R36" s="153">
        <v>29</v>
      </c>
      <c r="S36" s="136" t="s">
        <v>104</v>
      </c>
      <c r="T36" s="142" t="s">
        <v>31</v>
      </c>
      <c r="U36" s="142"/>
      <c r="V36" s="143"/>
    </row>
    <row r="37" spans="1:22" ht="15" thickBot="1">
      <c r="A37" s="12" t="s">
        <v>108</v>
      </c>
      <c r="B37" s="17" t="s">
        <v>238</v>
      </c>
      <c r="C37" s="18">
        <v>85</v>
      </c>
      <c r="D37" s="138" t="s">
        <v>261</v>
      </c>
      <c r="E37" s="150">
        <v>1921110185</v>
      </c>
      <c r="F37" s="163" t="s">
        <v>270</v>
      </c>
      <c r="G37" s="155">
        <v>91.249891891891906</v>
      </c>
      <c r="H37" s="139">
        <v>2.8250000000000002</v>
      </c>
      <c r="I37" s="140">
        <v>95.074891891891909</v>
      </c>
      <c r="J37" s="141">
        <v>85.959459459459495</v>
      </c>
      <c r="K37" s="153">
        <v>0.5</v>
      </c>
      <c r="L37" s="33">
        <f>J37+K37</f>
        <v>86.459459459459495</v>
      </c>
      <c r="M37" s="153">
        <v>72.25</v>
      </c>
      <c r="N37" s="17">
        <v>0</v>
      </c>
      <c r="O37" s="153">
        <v>72.25</v>
      </c>
      <c r="P37" s="34">
        <f>O37*0.1+L37*0.75+I37*0.15</f>
        <v>86.330828378378399</v>
      </c>
      <c r="Q37" s="95">
        <v>32</v>
      </c>
      <c r="R37" s="153">
        <v>26</v>
      </c>
      <c r="S37" s="136" t="s">
        <v>104</v>
      </c>
      <c r="T37" s="142" t="s">
        <v>31</v>
      </c>
      <c r="U37" s="142"/>
      <c r="V37" s="143"/>
    </row>
    <row r="38" spans="1:22" ht="15" thickBot="1">
      <c r="A38" s="12" t="s">
        <v>108</v>
      </c>
      <c r="B38" s="13" t="s">
        <v>238</v>
      </c>
      <c r="C38" s="14">
        <v>85</v>
      </c>
      <c r="D38" s="138" t="s">
        <v>261</v>
      </c>
      <c r="E38" s="150">
        <v>1921110173</v>
      </c>
      <c r="F38" s="163" t="s">
        <v>271</v>
      </c>
      <c r="G38" s="155">
        <v>90.042270270270294</v>
      </c>
      <c r="H38" s="139">
        <v>2.5</v>
      </c>
      <c r="I38" s="140">
        <v>93.142270270270288</v>
      </c>
      <c r="J38" s="141">
        <v>84.351351351351397</v>
      </c>
      <c r="K38" s="153">
        <v>0.7</v>
      </c>
      <c r="L38" s="33">
        <f>J38+K38</f>
        <v>85.0513513513514</v>
      </c>
      <c r="M38" s="153">
        <v>84.9</v>
      </c>
      <c r="N38" s="13">
        <v>0</v>
      </c>
      <c r="O38" s="153">
        <v>84.9</v>
      </c>
      <c r="P38" s="34">
        <f>O38*0.1+L38*0.75+I38*0.15</f>
        <v>86.249854054054083</v>
      </c>
      <c r="Q38" s="94">
        <v>33</v>
      </c>
      <c r="R38" s="153">
        <v>42</v>
      </c>
      <c r="S38" s="136" t="s">
        <v>104</v>
      </c>
      <c r="T38" s="142" t="s">
        <v>31</v>
      </c>
      <c r="U38" s="142"/>
      <c r="V38" s="143"/>
    </row>
    <row r="39" spans="1:22" ht="15" thickBot="1">
      <c r="A39" s="12" t="s">
        <v>108</v>
      </c>
      <c r="B39" s="17" t="s">
        <v>238</v>
      </c>
      <c r="C39" s="18">
        <v>85</v>
      </c>
      <c r="D39" s="138" t="s">
        <v>261</v>
      </c>
      <c r="E39" s="150">
        <v>1921110170</v>
      </c>
      <c r="F39" s="163" t="s">
        <v>272</v>
      </c>
      <c r="G39" s="155">
        <v>90.539297297297296</v>
      </c>
      <c r="H39" s="139">
        <v>2.4317500000000001</v>
      </c>
      <c r="I39" s="140">
        <v>93.271047297297301</v>
      </c>
      <c r="J39" s="141">
        <v>84.986486486486498</v>
      </c>
      <c r="K39" s="153">
        <v>0.5</v>
      </c>
      <c r="L39" s="33">
        <f>J39+K39</f>
        <v>85.486486486486498</v>
      </c>
      <c r="M39" s="153">
        <v>80.8</v>
      </c>
      <c r="N39" s="17">
        <v>0</v>
      </c>
      <c r="O39" s="153">
        <v>80.8</v>
      </c>
      <c r="P39" s="34">
        <f>O39*0.1+L39*0.75+I39*0.15</f>
        <v>86.185521959459464</v>
      </c>
      <c r="Q39" s="95">
        <v>34</v>
      </c>
      <c r="R39" s="153">
        <v>37</v>
      </c>
      <c r="S39" s="136" t="s">
        <v>104</v>
      </c>
      <c r="T39" s="142" t="s">
        <v>31</v>
      </c>
      <c r="U39" s="142"/>
      <c r="V39" s="143"/>
    </row>
    <row r="40" spans="1:22" ht="15" thickBot="1">
      <c r="A40" s="12" t="s">
        <v>108</v>
      </c>
      <c r="B40" s="13" t="s">
        <v>238</v>
      </c>
      <c r="C40" s="14">
        <v>85</v>
      </c>
      <c r="D40" s="138" t="s">
        <v>234</v>
      </c>
      <c r="E40" s="150">
        <v>1921110148</v>
      </c>
      <c r="F40" s="163" t="s">
        <v>273</v>
      </c>
      <c r="G40" s="152">
        <v>91.840293040293005</v>
      </c>
      <c r="H40" s="139">
        <v>1.7749999999999999</v>
      </c>
      <c r="I40" s="140">
        <v>93.615293040293011</v>
      </c>
      <c r="J40" s="141">
        <v>85.675675675675706</v>
      </c>
      <c r="K40" s="153">
        <v>0.5</v>
      </c>
      <c r="L40" s="33">
        <f>J40+K40</f>
        <v>86.175675675675706</v>
      </c>
      <c r="M40" s="154">
        <v>73.7</v>
      </c>
      <c r="N40" s="13">
        <v>0</v>
      </c>
      <c r="O40" s="154">
        <v>73.7</v>
      </c>
      <c r="P40" s="34">
        <f>O40*0.1+L40*0.75+I40*0.15</f>
        <v>86.044050712800725</v>
      </c>
      <c r="Q40" s="94">
        <v>35</v>
      </c>
      <c r="R40" s="153">
        <v>30</v>
      </c>
      <c r="S40" s="136" t="s">
        <v>104</v>
      </c>
      <c r="T40" s="142" t="s">
        <v>31</v>
      </c>
      <c r="U40" s="142"/>
      <c r="V40" s="143"/>
    </row>
    <row r="41" spans="1:22" ht="15" thickBot="1">
      <c r="A41" s="12" t="s">
        <v>108</v>
      </c>
      <c r="B41" s="17" t="s">
        <v>238</v>
      </c>
      <c r="C41" s="18">
        <v>85</v>
      </c>
      <c r="D41" s="138" t="s">
        <v>234</v>
      </c>
      <c r="E41" s="150">
        <v>1921110142</v>
      </c>
      <c r="F41" s="163" t="s">
        <v>274</v>
      </c>
      <c r="G41" s="152">
        <v>91.536996336996395</v>
      </c>
      <c r="H41" s="139">
        <v>1.7</v>
      </c>
      <c r="I41" s="140">
        <v>93.236996336996398</v>
      </c>
      <c r="J41" s="141">
        <v>85.540540540540505</v>
      </c>
      <c r="K41" s="153">
        <v>0.5</v>
      </c>
      <c r="L41" s="33">
        <f>J41+K41</f>
        <v>86.040540540540505</v>
      </c>
      <c r="M41" s="154">
        <v>75.2</v>
      </c>
      <c r="N41" s="17">
        <v>0</v>
      </c>
      <c r="O41" s="154">
        <v>75.2</v>
      </c>
      <c r="P41" s="34">
        <f>O41*0.1+L41*0.75+I41*0.15</f>
        <v>86.035954855954827</v>
      </c>
      <c r="Q41" s="95">
        <v>36</v>
      </c>
      <c r="R41" s="153">
        <v>33</v>
      </c>
      <c r="S41" s="136" t="s">
        <v>104</v>
      </c>
      <c r="T41" s="142" t="s">
        <v>31</v>
      </c>
      <c r="U41" s="142"/>
      <c r="V41" s="143"/>
    </row>
    <row r="42" spans="1:22" ht="15" thickBot="1">
      <c r="A42" s="12" t="s">
        <v>108</v>
      </c>
      <c r="B42" s="13" t="s">
        <v>238</v>
      </c>
      <c r="C42" s="14">
        <v>85</v>
      </c>
      <c r="D42" s="138" t="s">
        <v>261</v>
      </c>
      <c r="E42" s="150">
        <v>1921110183</v>
      </c>
      <c r="F42" s="163" t="s">
        <v>275</v>
      </c>
      <c r="G42" s="155">
        <v>92.844486486486502</v>
      </c>
      <c r="H42" s="139">
        <v>2</v>
      </c>
      <c r="I42" s="140">
        <v>94.844486486486502</v>
      </c>
      <c r="J42" s="141">
        <v>84.932432432432407</v>
      </c>
      <c r="K42" s="153">
        <v>0</v>
      </c>
      <c r="L42" s="33">
        <f>J42+K42</f>
        <v>84.932432432432407</v>
      </c>
      <c r="M42" s="153">
        <v>80.75</v>
      </c>
      <c r="N42" s="13">
        <v>0</v>
      </c>
      <c r="O42" s="153">
        <v>80.75</v>
      </c>
      <c r="P42" s="34">
        <f>O42*0.1+L42*0.75+I42*0.15</f>
        <v>86.000997297297289</v>
      </c>
      <c r="Q42" s="94">
        <v>37</v>
      </c>
      <c r="R42" s="153">
        <v>39</v>
      </c>
      <c r="S42" s="136" t="s">
        <v>104</v>
      </c>
      <c r="T42" s="142"/>
      <c r="U42" s="142"/>
      <c r="V42" s="143"/>
    </row>
    <row r="43" spans="1:22" ht="15" thickBot="1">
      <c r="A43" s="12" t="s">
        <v>108</v>
      </c>
      <c r="B43" s="17" t="s">
        <v>238</v>
      </c>
      <c r="C43" s="18">
        <v>85</v>
      </c>
      <c r="D43" s="138" t="s">
        <v>261</v>
      </c>
      <c r="E43" s="150">
        <v>1921110191</v>
      </c>
      <c r="F43" s="163" t="s">
        <v>276</v>
      </c>
      <c r="G43" s="155">
        <v>90.287729729729705</v>
      </c>
      <c r="H43" s="139">
        <v>2.2000000000000002</v>
      </c>
      <c r="I43" s="140">
        <v>93.087729729729688</v>
      </c>
      <c r="J43" s="141">
        <v>85.148648648648603</v>
      </c>
      <c r="K43" s="153">
        <v>0.5</v>
      </c>
      <c r="L43" s="33">
        <f>J43+K43</f>
        <v>85.648648648648603</v>
      </c>
      <c r="M43" s="153">
        <v>77.099999999999994</v>
      </c>
      <c r="N43" s="17">
        <v>0</v>
      </c>
      <c r="O43" s="153">
        <v>77.099999999999994</v>
      </c>
      <c r="P43" s="34">
        <f>O43*0.1+L43*0.75+I43*0.15</f>
        <v>85.909645945945897</v>
      </c>
      <c r="Q43" s="95">
        <v>38</v>
      </c>
      <c r="R43" s="153">
        <v>36</v>
      </c>
      <c r="S43" s="136" t="s">
        <v>104</v>
      </c>
      <c r="T43" s="142"/>
      <c r="U43" s="142"/>
      <c r="V43" s="143"/>
    </row>
    <row r="44" spans="1:22" ht="15" thickBot="1">
      <c r="A44" s="12" t="s">
        <v>108</v>
      </c>
      <c r="B44" s="13" t="s">
        <v>238</v>
      </c>
      <c r="C44" s="14">
        <v>85</v>
      </c>
      <c r="D44" s="138" t="s">
        <v>234</v>
      </c>
      <c r="E44" s="150">
        <v>1810031012</v>
      </c>
      <c r="F44" s="163" t="s">
        <v>277</v>
      </c>
      <c r="G44" s="152">
        <v>90.253830227743293</v>
      </c>
      <c r="H44" s="139">
        <v>0.875</v>
      </c>
      <c r="I44" s="140">
        <v>91.128830227743293</v>
      </c>
      <c r="J44" s="141">
        <v>84.163934426229503</v>
      </c>
      <c r="K44" s="153">
        <v>2</v>
      </c>
      <c r="L44" s="33">
        <f>J44+K44</f>
        <v>86.163934426229503</v>
      </c>
      <c r="M44" s="154">
        <v>76.099999999999994</v>
      </c>
      <c r="N44" s="13">
        <v>0</v>
      </c>
      <c r="O44" s="154">
        <v>76.099999999999994</v>
      </c>
      <c r="P44" s="34">
        <f>O44*0.1+L44*0.75+I44*0.15</f>
        <v>85.902275353833616</v>
      </c>
      <c r="Q44" s="94">
        <v>39</v>
      </c>
      <c r="R44" s="153">
        <v>44</v>
      </c>
      <c r="S44" s="136" t="s">
        <v>104</v>
      </c>
      <c r="T44" s="142"/>
      <c r="U44" s="142"/>
      <c r="V44" s="143"/>
    </row>
    <row r="45" spans="1:22" ht="15" thickBot="1">
      <c r="A45" s="12" t="s">
        <v>108</v>
      </c>
      <c r="B45" s="17" t="s">
        <v>238</v>
      </c>
      <c r="C45" s="18">
        <v>85</v>
      </c>
      <c r="D45" s="138" t="s">
        <v>234</v>
      </c>
      <c r="E45" s="164">
        <v>1921110130</v>
      </c>
      <c r="F45" s="165" t="s">
        <v>278</v>
      </c>
      <c r="G45" s="152">
        <v>93.783150183150212</v>
      </c>
      <c r="H45" s="139">
        <v>1.55</v>
      </c>
      <c r="I45" s="140">
        <v>95.33315018315021</v>
      </c>
      <c r="J45" s="141">
        <v>83.027027027027003</v>
      </c>
      <c r="K45" s="153">
        <v>0.7</v>
      </c>
      <c r="L45" s="33">
        <f>J45+K45</f>
        <v>83.727027027027006</v>
      </c>
      <c r="M45" s="154">
        <v>87.3</v>
      </c>
      <c r="N45" s="17">
        <v>0</v>
      </c>
      <c r="O45" s="154">
        <v>87.3</v>
      </c>
      <c r="P45" s="34">
        <f>O45*0.1+L45*0.75+I45*0.15</f>
        <v>85.825242797742789</v>
      </c>
      <c r="Q45" s="95">
        <v>40</v>
      </c>
      <c r="R45" s="153">
        <v>50</v>
      </c>
      <c r="S45" s="136" t="s">
        <v>104</v>
      </c>
      <c r="T45" s="142"/>
      <c r="U45" s="142"/>
      <c r="V45" s="143"/>
    </row>
    <row r="46" spans="1:22" ht="23.25" thickBot="1">
      <c r="A46" s="65" t="s">
        <v>108</v>
      </c>
      <c r="B46" s="66" t="s">
        <v>238</v>
      </c>
      <c r="C46" s="67">
        <v>85</v>
      </c>
      <c r="D46" s="144" t="s">
        <v>261</v>
      </c>
      <c r="E46" s="166">
        <v>1933110060</v>
      </c>
      <c r="F46" s="167" t="s">
        <v>279</v>
      </c>
      <c r="G46" s="168">
        <v>91.552542372881405</v>
      </c>
      <c r="H46" s="145">
        <v>0.375</v>
      </c>
      <c r="I46" s="146">
        <v>92.927542372881405</v>
      </c>
      <c r="J46" s="147">
        <v>87.762711864406796</v>
      </c>
      <c r="K46" s="169">
        <v>0</v>
      </c>
      <c r="L46" s="78">
        <f>J46+K46</f>
        <v>87.762711864406796</v>
      </c>
      <c r="M46" s="169">
        <v>60.25</v>
      </c>
      <c r="N46" s="66">
        <v>0</v>
      </c>
      <c r="O46" s="169">
        <v>60.25</v>
      </c>
      <c r="P46" s="80">
        <f>O46*0.1+L46*0.75+I46*0.15</f>
        <v>85.786165254237304</v>
      </c>
      <c r="Q46" s="137">
        <v>41</v>
      </c>
      <c r="R46" s="161">
        <v>13</v>
      </c>
      <c r="S46" s="47" t="s">
        <v>280</v>
      </c>
      <c r="T46" s="148" t="s">
        <v>37</v>
      </c>
      <c r="U46" s="148"/>
      <c r="V46" s="149"/>
    </row>
    <row r="47" spans="1:22" ht="15" thickBot="1">
      <c r="A47" s="12" t="s">
        <v>108</v>
      </c>
      <c r="B47" s="17" t="s">
        <v>238</v>
      </c>
      <c r="C47" s="18">
        <v>85</v>
      </c>
      <c r="D47" s="138" t="s">
        <v>281</v>
      </c>
      <c r="E47" s="170">
        <v>1921110163</v>
      </c>
      <c r="F47" s="171" t="s">
        <v>282</v>
      </c>
      <c r="G47" s="152">
        <v>90.959340659340597</v>
      </c>
      <c r="H47" s="139">
        <v>1.4</v>
      </c>
      <c r="I47" s="140">
        <v>92.359340659340603</v>
      </c>
      <c r="J47" s="141">
        <v>84.135135135135101</v>
      </c>
      <c r="K47" s="153">
        <v>0.5</v>
      </c>
      <c r="L47" s="33">
        <f>J47+K47</f>
        <v>84.635135135135101</v>
      </c>
      <c r="M47" s="153">
        <v>84.5</v>
      </c>
      <c r="N47" s="17">
        <v>0</v>
      </c>
      <c r="O47" s="153">
        <v>84.5</v>
      </c>
      <c r="P47" s="34">
        <f>O47*0.1+L47*0.75+I47*0.15</f>
        <v>85.780252450252419</v>
      </c>
      <c r="Q47" s="95">
        <v>42</v>
      </c>
      <c r="R47" s="153">
        <v>45</v>
      </c>
      <c r="S47" s="136" t="s">
        <v>104</v>
      </c>
      <c r="T47" s="142"/>
      <c r="U47" s="142"/>
      <c r="V47" s="143"/>
    </row>
    <row r="48" spans="1:22" ht="15" thickBot="1">
      <c r="A48" s="12" t="s">
        <v>108</v>
      </c>
      <c r="B48" s="13" t="s">
        <v>238</v>
      </c>
      <c r="C48" s="14">
        <v>85</v>
      </c>
      <c r="D48" s="138" t="s">
        <v>281</v>
      </c>
      <c r="E48" s="172">
        <v>1921110155</v>
      </c>
      <c r="F48" s="173" t="s">
        <v>283</v>
      </c>
      <c r="G48" s="152">
        <v>90.904395604395603</v>
      </c>
      <c r="H48" s="139">
        <v>1.4750000000000001</v>
      </c>
      <c r="I48" s="140">
        <v>92.379395604395597</v>
      </c>
      <c r="J48" s="141">
        <v>84.959459459459396</v>
      </c>
      <c r="K48" s="173">
        <v>0</v>
      </c>
      <c r="L48" s="33">
        <f>J48+K48</f>
        <v>84.959459459459396</v>
      </c>
      <c r="M48" s="173">
        <v>79.150000000000006</v>
      </c>
      <c r="N48" s="13">
        <v>0</v>
      </c>
      <c r="O48" s="173">
        <v>79.150000000000006</v>
      </c>
      <c r="P48" s="34">
        <f>O48*0.1+L48*0.75+I48*0.15</f>
        <v>85.491503935253888</v>
      </c>
      <c r="Q48" s="94">
        <v>43</v>
      </c>
      <c r="R48" s="153">
        <v>38</v>
      </c>
      <c r="S48" s="136" t="s">
        <v>104</v>
      </c>
      <c r="T48" s="142"/>
      <c r="U48" s="142"/>
      <c r="V48" s="143"/>
    </row>
    <row r="49" spans="1:22" ht="15" thickBot="1">
      <c r="A49" s="12" t="s">
        <v>108</v>
      </c>
      <c r="B49" s="17" t="s">
        <v>238</v>
      </c>
      <c r="C49" s="18">
        <v>85</v>
      </c>
      <c r="D49" s="138" t="s">
        <v>261</v>
      </c>
      <c r="E49" s="170">
        <v>1921110177</v>
      </c>
      <c r="F49" s="153" t="s">
        <v>284</v>
      </c>
      <c r="G49" s="155">
        <v>90.617945945945905</v>
      </c>
      <c r="H49" s="139">
        <v>1.4</v>
      </c>
      <c r="I49" s="140">
        <v>92.017945945945911</v>
      </c>
      <c r="J49" s="141">
        <v>84.229729729729698</v>
      </c>
      <c r="K49" s="153">
        <v>0</v>
      </c>
      <c r="L49" s="33">
        <f>J49+K49</f>
        <v>84.229729729729698</v>
      </c>
      <c r="M49" s="153">
        <v>83.25</v>
      </c>
      <c r="N49" s="17">
        <v>0</v>
      </c>
      <c r="O49" s="153">
        <v>83.25</v>
      </c>
      <c r="P49" s="34">
        <f>O49*0.1+L49*0.75+I49*0.15</f>
        <v>85.299989189189162</v>
      </c>
      <c r="Q49" s="95">
        <v>44</v>
      </c>
      <c r="R49" s="153">
        <v>43</v>
      </c>
      <c r="S49" s="136" t="s">
        <v>104</v>
      </c>
      <c r="T49" s="142"/>
      <c r="U49" s="142"/>
      <c r="V49" s="143"/>
    </row>
    <row r="50" spans="1:22" ht="15" thickBot="1">
      <c r="A50" s="12" t="s">
        <v>108</v>
      </c>
      <c r="B50" s="13" t="s">
        <v>238</v>
      </c>
      <c r="C50" s="14">
        <v>85</v>
      </c>
      <c r="D50" s="138" t="s">
        <v>281</v>
      </c>
      <c r="E50" s="170">
        <v>1921110150</v>
      </c>
      <c r="F50" s="153" t="s">
        <v>285</v>
      </c>
      <c r="G50" s="152">
        <v>91.165567765567801</v>
      </c>
      <c r="H50" s="139">
        <v>1.4</v>
      </c>
      <c r="I50" s="140">
        <v>92.565567765567806</v>
      </c>
      <c r="J50" s="141">
        <v>83.770270270270203</v>
      </c>
      <c r="K50" s="153">
        <v>0.5</v>
      </c>
      <c r="L50" s="33">
        <f>J50+K50</f>
        <v>84.270270270270203</v>
      </c>
      <c r="M50" s="154">
        <v>80.5</v>
      </c>
      <c r="N50" s="13">
        <v>0</v>
      </c>
      <c r="O50" s="154">
        <v>80.5</v>
      </c>
      <c r="P50" s="34">
        <f>O50*0.1+L50*0.75+I50*0.15</f>
        <v>85.137537867537816</v>
      </c>
      <c r="Q50" s="94">
        <v>45</v>
      </c>
      <c r="R50" s="153">
        <v>46</v>
      </c>
      <c r="S50" s="136" t="s">
        <v>104</v>
      </c>
      <c r="T50" s="142"/>
      <c r="U50" s="142"/>
      <c r="V50" s="143"/>
    </row>
    <row r="51" spans="1:22" ht="15" thickBot="1">
      <c r="A51" s="12" t="s">
        <v>108</v>
      </c>
      <c r="B51" s="17" t="s">
        <v>238</v>
      </c>
      <c r="C51" s="18">
        <v>85</v>
      </c>
      <c r="D51" s="138" t="s">
        <v>261</v>
      </c>
      <c r="E51" s="172">
        <v>1933110295</v>
      </c>
      <c r="F51" s="173" t="s">
        <v>286</v>
      </c>
      <c r="G51" s="152">
        <v>90.816500000000005</v>
      </c>
      <c r="H51" s="139">
        <v>0.375</v>
      </c>
      <c r="I51" s="140">
        <v>92.191500000000005</v>
      </c>
      <c r="J51" s="141">
        <v>85.5625</v>
      </c>
      <c r="K51" s="173">
        <v>0</v>
      </c>
      <c r="L51" s="33">
        <f>J51+K51</f>
        <v>85.5625</v>
      </c>
      <c r="M51" s="173">
        <v>70</v>
      </c>
      <c r="N51" s="17">
        <v>0</v>
      </c>
      <c r="O51" s="173">
        <v>70</v>
      </c>
      <c r="P51" s="34">
        <f>O51*0.1+L51*0.75+I51*0.15</f>
        <v>85.000600000000006</v>
      </c>
      <c r="Q51" s="95">
        <v>46</v>
      </c>
      <c r="R51" s="153">
        <v>32</v>
      </c>
      <c r="S51" s="136" t="s">
        <v>104</v>
      </c>
      <c r="T51" s="142"/>
      <c r="U51" s="142"/>
      <c r="V51" s="143"/>
    </row>
    <row r="52" spans="1:22" ht="15" thickBot="1">
      <c r="A52" s="12" t="s">
        <v>108</v>
      </c>
      <c r="B52" s="13" t="s">
        <v>238</v>
      </c>
      <c r="C52" s="14">
        <v>85</v>
      </c>
      <c r="D52" s="138" t="s">
        <v>281</v>
      </c>
      <c r="E52" s="170">
        <v>1921110147</v>
      </c>
      <c r="F52" s="153" t="s">
        <v>287</v>
      </c>
      <c r="G52" s="152">
        <v>91.589010989010902</v>
      </c>
      <c r="H52" s="139">
        <v>1.4</v>
      </c>
      <c r="I52" s="140">
        <v>92.989010989010907</v>
      </c>
      <c r="J52" s="141">
        <v>84.405405405405403</v>
      </c>
      <c r="K52" s="153">
        <v>0.5</v>
      </c>
      <c r="L52" s="33">
        <f>J52+K52</f>
        <v>84.905405405405403</v>
      </c>
      <c r="M52" s="154">
        <v>72.900000000000006</v>
      </c>
      <c r="N52" s="13">
        <v>0</v>
      </c>
      <c r="O52" s="154">
        <v>72.900000000000006</v>
      </c>
      <c r="P52" s="34">
        <f>O52*0.1+L52*0.75+I52*0.15</f>
        <v>84.917405702405688</v>
      </c>
      <c r="Q52" s="94">
        <v>47</v>
      </c>
      <c r="R52" s="153">
        <v>41</v>
      </c>
      <c r="S52" s="136" t="s">
        <v>104</v>
      </c>
      <c r="T52" s="142"/>
      <c r="U52" s="142"/>
      <c r="V52" s="143"/>
    </row>
    <row r="53" spans="1:22" ht="15" thickBot="1">
      <c r="A53" s="12" t="s">
        <v>108</v>
      </c>
      <c r="B53" s="17" t="s">
        <v>238</v>
      </c>
      <c r="C53" s="18">
        <v>85</v>
      </c>
      <c r="D53" s="138" t="s">
        <v>281</v>
      </c>
      <c r="E53" s="170">
        <v>1921110161</v>
      </c>
      <c r="F53" s="153" t="s">
        <v>288</v>
      </c>
      <c r="G53" s="152">
        <v>91.359706959706998</v>
      </c>
      <c r="H53" s="139">
        <v>2.6</v>
      </c>
      <c r="I53" s="140">
        <v>93.959706959706992</v>
      </c>
      <c r="J53" s="141">
        <v>82.851351351351298</v>
      </c>
      <c r="K53" s="153">
        <v>0.5</v>
      </c>
      <c r="L53" s="33">
        <f>J53+K53</f>
        <v>83.351351351351298</v>
      </c>
      <c r="M53" s="153">
        <v>82.75</v>
      </c>
      <c r="N53" s="17">
        <v>0</v>
      </c>
      <c r="O53" s="153">
        <v>82.75</v>
      </c>
      <c r="P53" s="34">
        <f>O53*0.1+L53*0.75+I53*0.15</f>
        <v>84.882469557469534</v>
      </c>
      <c r="Q53" s="95">
        <v>48</v>
      </c>
      <c r="R53" s="153">
        <v>51</v>
      </c>
      <c r="S53" s="136" t="s">
        <v>104</v>
      </c>
      <c r="T53" s="142"/>
      <c r="U53" s="142"/>
      <c r="V53" s="143"/>
    </row>
    <row r="54" spans="1:22" ht="15" thickBot="1">
      <c r="A54" s="12" t="s">
        <v>108</v>
      </c>
      <c r="B54" s="13" t="s">
        <v>238</v>
      </c>
      <c r="C54" s="14">
        <v>85</v>
      </c>
      <c r="D54" s="138" t="s">
        <v>261</v>
      </c>
      <c r="E54" s="170">
        <v>1921110180</v>
      </c>
      <c r="F54" s="153" t="s">
        <v>289</v>
      </c>
      <c r="G54" s="155">
        <v>91.359945945945896</v>
      </c>
      <c r="H54" s="139">
        <v>5.75</v>
      </c>
      <c r="I54" s="140">
        <v>97.109945945945896</v>
      </c>
      <c r="J54" s="141">
        <v>81.729729729729698</v>
      </c>
      <c r="K54" s="153">
        <v>0.5</v>
      </c>
      <c r="L54" s="33">
        <f>J54+K54</f>
        <v>82.229729729729698</v>
      </c>
      <c r="M54" s="153">
        <v>86.15</v>
      </c>
      <c r="N54" s="13">
        <v>0</v>
      </c>
      <c r="O54" s="153">
        <v>86.15</v>
      </c>
      <c r="P54" s="34">
        <f>O54*0.1+L54*0.75+I54*0.15</f>
        <v>84.853789189189158</v>
      </c>
      <c r="Q54" s="94">
        <v>49</v>
      </c>
      <c r="R54" s="153">
        <v>57</v>
      </c>
      <c r="S54" s="136" t="s">
        <v>104</v>
      </c>
      <c r="T54" s="142"/>
      <c r="U54" s="142"/>
      <c r="V54" s="143"/>
    </row>
    <row r="55" spans="1:22" ht="15" thickBot="1">
      <c r="A55" s="12" t="s">
        <v>108</v>
      </c>
      <c r="B55" s="17" t="s">
        <v>238</v>
      </c>
      <c r="C55" s="18">
        <v>85</v>
      </c>
      <c r="D55" s="138" t="s">
        <v>281</v>
      </c>
      <c r="E55" s="170">
        <v>1921110141</v>
      </c>
      <c r="F55" s="153" t="s">
        <v>290</v>
      </c>
      <c r="G55" s="152">
        <v>90.580586080586102</v>
      </c>
      <c r="H55" s="139">
        <v>1.55</v>
      </c>
      <c r="I55" s="140">
        <v>92.130586080586099</v>
      </c>
      <c r="J55" s="141">
        <v>83.283783783783804</v>
      </c>
      <c r="K55" s="153">
        <v>0.5</v>
      </c>
      <c r="L55" s="33">
        <f>J55+K55</f>
        <v>83.783783783783804</v>
      </c>
      <c r="M55" s="154">
        <v>81.3</v>
      </c>
      <c r="N55" s="17">
        <v>0</v>
      </c>
      <c r="O55" s="154">
        <v>81.3</v>
      </c>
      <c r="P55" s="34">
        <f>O55*0.1+L55*0.75+I55*0.15</f>
        <v>84.78742574992576</v>
      </c>
      <c r="Q55" s="95">
        <v>50</v>
      </c>
      <c r="R55" s="153">
        <v>48</v>
      </c>
      <c r="S55" s="136" t="s">
        <v>104</v>
      </c>
      <c r="T55" s="142"/>
      <c r="U55" s="142"/>
      <c r="V55" s="143"/>
    </row>
    <row r="56" spans="1:22" ht="15" thickBot="1">
      <c r="A56" s="12" t="s">
        <v>108</v>
      </c>
      <c r="B56" s="13" t="s">
        <v>238</v>
      </c>
      <c r="C56" s="14">
        <v>85</v>
      </c>
      <c r="D56" s="138" t="s">
        <v>261</v>
      </c>
      <c r="E56" s="170">
        <v>1921110178</v>
      </c>
      <c r="F56" s="153" t="s">
        <v>291</v>
      </c>
      <c r="G56" s="155">
        <v>90.720648648648606</v>
      </c>
      <c r="H56" s="139">
        <v>1.4</v>
      </c>
      <c r="I56" s="140">
        <v>93.120648648648611</v>
      </c>
      <c r="J56" s="141">
        <v>83.743243243243199</v>
      </c>
      <c r="K56" s="153">
        <v>0.5</v>
      </c>
      <c r="L56" s="33">
        <f>J56+K56</f>
        <v>84.243243243243199</v>
      </c>
      <c r="M56" s="153">
        <v>74.55</v>
      </c>
      <c r="N56" s="13">
        <v>0</v>
      </c>
      <c r="O56" s="153">
        <v>74.55</v>
      </c>
      <c r="P56" s="34">
        <f>O56*0.1+L56*0.75+I56*0.15</f>
        <v>84.605529729729696</v>
      </c>
      <c r="Q56" s="94">
        <v>51</v>
      </c>
      <c r="R56" s="153">
        <v>47</v>
      </c>
      <c r="S56" s="136" t="s">
        <v>104</v>
      </c>
      <c r="T56" s="142"/>
      <c r="U56" s="142"/>
      <c r="V56" s="143"/>
    </row>
    <row r="57" spans="1:22" ht="15" thickBot="1">
      <c r="A57" s="12" t="s">
        <v>108</v>
      </c>
      <c r="B57" s="17" t="s">
        <v>238</v>
      </c>
      <c r="C57" s="18">
        <v>85</v>
      </c>
      <c r="D57" s="138" t="s">
        <v>281</v>
      </c>
      <c r="E57" s="170">
        <v>1921110133</v>
      </c>
      <c r="F57" s="153" t="s">
        <v>237</v>
      </c>
      <c r="G57" s="152">
        <v>91.945421245421201</v>
      </c>
      <c r="H57" s="139">
        <v>1.7</v>
      </c>
      <c r="I57" s="140">
        <v>93.645421245421204</v>
      </c>
      <c r="J57" s="141">
        <v>82.297297297297305</v>
      </c>
      <c r="K57" s="153">
        <v>0.5</v>
      </c>
      <c r="L57" s="33">
        <f>J57+K57</f>
        <v>82.797297297297305</v>
      </c>
      <c r="M57" s="154">
        <v>81.650000000000006</v>
      </c>
      <c r="N57" s="17">
        <v>0</v>
      </c>
      <c r="O57" s="154">
        <v>81.650000000000006</v>
      </c>
      <c r="P57" s="34">
        <f>O57*0.1+L57*0.75+I57*0.15</f>
        <v>84.309786159786171</v>
      </c>
      <c r="Q57" s="95">
        <v>52</v>
      </c>
      <c r="R57" s="153">
        <v>52</v>
      </c>
      <c r="S57" s="136" t="s">
        <v>104</v>
      </c>
      <c r="T57" s="142"/>
      <c r="U57" s="142"/>
      <c r="V57" s="143"/>
    </row>
    <row r="58" spans="1:22" ht="15" thickBot="1">
      <c r="A58" s="12" t="s">
        <v>108</v>
      </c>
      <c r="B58" s="13" t="s">
        <v>238</v>
      </c>
      <c r="C58" s="14">
        <v>85</v>
      </c>
      <c r="D58" s="138" t="s">
        <v>261</v>
      </c>
      <c r="E58" s="170">
        <v>1819011119</v>
      </c>
      <c r="F58" s="153" t="s">
        <v>237</v>
      </c>
      <c r="G58" s="155">
        <v>89.747636363636403</v>
      </c>
      <c r="H58" s="139">
        <v>0.375</v>
      </c>
      <c r="I58" s="140">
        <v>90.122636363636403</v>
      </c>
      <c r="J58" s="141">
        <v>80.218181818181804</v>
      </c>
      <c r="K58" s="153">
        <v>2</v>
      </c>
      <c r="L58" s="33">
        <f>J58+K58</f>
        <v>82.218181818181804</v>
      </c>
      <c r="M58" s="153">
        <v>91.2</v>
      </c>
      <c r="N58" s="13">
        <v>0</v>
      </c>
      <c r="O58" s="153">
        <v>91.2</v>
      </c>
      <c r="P58" s="34">
        <f>O58*0.1+L58*0.75+I58*0.15</f>
        <v>84.302031818181817</v>
      </c>
      <c r="Q58" s="94">
        <v>53</v>
      </c>
      <c r="R58" s="153">
        <v>63</v>
      </c>
      <c r="S58" s="136" t="s">
        <v>104</v>
      </c>
      <c r="T58" s="142"/>
      <c r="U58" s="142"/>
      <c r="V58" s="143"/>
    </row>
    <row r="59" spans="1:22" ht="15" thickBot="1">
      <c r="A59" s="12" t="s">
        <v>108</v>
      </c>
      <c r="B59" s="17" t="s">
        <v>238</v>
      </c>
      <c r="C59" s="18">
        <v>85</v>
      </c>
      <c r="D59" s="138" t="s">
        <v>281</v>
      </c>
      <c r="E59" s="170">
        <v>1921110137</v>
      </c>
      <c r="F59" s="153" t="s">
        <v>292</v>
      </c>
      <c r="G59" s="152">
        <v>90.509890109890094</v>
      </c>
      <c r="H59" s="139">
        <v>2.625</v>
      </c>
      <c r="I59" s="140">
        <v>93.134890109890094</v>
      </c>
      <c r="J59" s="141">
        <v>81.8783783783784</v>
      </c>
      <c r="K59" s="153">
        <v>0.5</v>
      </c>
      <c r="L59" s="33">
        <f>J59+K59</f>
        <v>82.3783783783784</v>
      </c>
      <c r="M59" s="154">
        <v>85</v>
      </c>
      <c r="N59" s="17">
        <v>0</v>
      </c>
      <c r="O59" s="154">
        <v>85</v>
      </c>
      <c r="P59" s="34">
        <f>O59*0.1+L59*0.75+I59*0.15</f>
        <v>84.254017300267321</v>
      </c>
      <c r="Q59" s="95">
        <v>54</v>
      </c>
      <c r="R59" s="153">
        <v>55</v>
      </c>
      <c r="S59" s="136" t="s">
        <v>104</v>
      </c>
      <c r="T59" s="142"/>
      <c r="U59" s="142"/>
      <c r="V59" s="143"/>
    </row>
    <row r="60" spans="1:22" ht="15" thickBot="1">
      <c r="A60" s="12" t="s">
        <v>108</v>
      </c>
      <c r="B60" s="13" t="s">
        <v>238</v>
      </c>
      <c r="C60" s="14">
        <v>85</v>
      </c>
      <c r="D60" s="138" t="s">
        <v>281</v>
      </c>
      <c r="E60" s="170">
        <v>1921110160</v>
      </c>
      <c r="F60" s="153" t="s">
        <v>293</v>
      </c>
      <c r="G60" s="152">
        <v>92.5</v>
      </c>
      <c r="H60" s="139">
        <v>2.7749999999999999</v>
      </c>
      <c r="I60" s="140">
        <v>95.275000000000006</v>
      </c>
      <c r="J60" s="141">
        <v>81.418918918918905</v>
      </c>
      <c r="K60" s="153">
        <v>0.5</v>
      </c>
      <c r="L60" s="33">
        <f>J60+K60</f>
        <v>81.918918918918905</v>
      </c>
      <c r="M60" s="153">
        <v>81.2</v>
      </c>
      <c r="N60" s="13">
        <v>0</v>
      </c>
      <c r="O60" s="153">
        <v>81.2</v>
      </c>
      <c r="P60" s="34">
        <f>O60*0.1+L60*0.75+I60*0.15</f>
        <v>83.850439189189188</v>
      </c>
      <c r="Q60" s="94">
        <v>55</v>
      </c>
      <c r="R60" s="153">
        <v>59</v>
      </c>
      <c r="S60" s="136" t="s">
        <v>104</v>
      </c>
      <c r="T60" s="142"/>
      <c r="U60" s="142"/>
      <c r="V60" s="143"/>
    </row>
    <row r="61" spans="1:22" ht="15" thickBot="1">
      <c r="A61" s="12" t="s">
        <v>108</v>
      </c>
      <c r="B61" s="17" t="s">
        <v>238</v>
      </c>
      <c r="C61" s="18">
        <v>85</v>
      </c>
      <c r="D61" s="138" t="s">
        <v>261</v>
      </c>
      <c r="E61" s="170">
        <v>1921110175</v>
      </c>
      <c r="F61" s="153" t="s">
        <v>294</v>
      </c>
      <c r="G61" s="155">
        <v>89.874216216216197</v>
      </c>
      <c r="H61" s="139">
        <v>0.9</v>
      </c>
      <c r="I61" s="140">
        <v>91.0742162162162</v>
      </c>
      <c r="J61" s="141">
        <v>83.081081081081095</v>
      </c>
      <c r="K61" s="153">
        <v>0.5</v>
      </c>
      <c r="L61" s="33">
        <f>J61+K61</f>
        <v>83.581081081081095</v>
      </c>
      <c r="M61" s="153">
        <v>74.900000000000006</v>
      </c>
      <c r="N61" s="17">
        <v>0</v>
      </c>
      <c r="O61" s="153">
        <v>74.900000000000006</v>
      </c>
      <c r="P61" s="34">
        <f>O61*0.1+L61*0.75+I61*0.15</f>
        <v>83.83694324324324</v>
      </c>
      <c r="Q61" s="95">
        <v>56</v>
      </c>
      <c r="R61" s="153">
        <v>49</v>
      </c>
      <c r="S61" s="136" t="s">
        <v>104</v>
      </c>
      <c r="T61" s="142"/>
      <c r="U61" s="142"/>
      <c r="V61" s="143"/>
    </row>
    <row r="62" spans="1:22" ht="15" thickBot="1">
      <c r="A62" s="12" t="s">
        <v>108</v>
      </c>
      <c r="B62" s="13" t="s">
        <v>238</v>
      </c>
      <c r="C62" s="14">
        <v>85</v>
      </c>
      <c r="D62" s="138" t="s">
        <v>261</v>
      </c>
      <c r="E62" s="170">
        <v>1921110049</v>
      </c>
      <c r="F62" s="153" t="s">
        <v>295</v>
      </c>
      <c r="G62" s="155">
        <v>90.226153846153807</v>
      </c>
      <c r="H62" s="139">
        <v>1.925</v>
      </c>
      <c r="I62" s="140">
        <v>92.751153846153798</v>
      </c>
      <c r="J62" s="141">
        <v>81.630769230769204</v>
      </c>
      <c r="K62" s="153">
        <v>1</v>
      </c>
      <c r="L62" s="33">
        <f>J62+K62</f>
        <v>82.630769230769204</v>
      </c>
      <c r="M62" s="153">
        <v>77.849999999999994</v>
      </c>
      <c r="N62" s="13">
        <v>0</v>
      </c>
      <c r="O62" s="153">
        <v>77.849999999999994</v>
      </c>
      <c r="P62" s="34">
        <f>O62*0.1+L62*0.75+I62*0.15</f>
        <v>83.67074999999997</v>
      </c>
      <c r="Q62" s="94">
        <v>57</v>
      </c>
      <c r="R62" s="153">
        <v>58</v>
      </c>
      <c r="S62" s="136" t="s">
        <v>104</v>
      </c>
      <c r="T62" s="142"/>
      <c r="U62" s="142"/>
      <c r="V62" s="143"/>
    </row>
    <row r="63" spans="1:22" ht="23.25" thickBot="1">
      <c r="A63" s="65" t="s">
        <v>108</v>
      </c>
      <c r="B63" s="70" t="s">
        <v>238</v>
      </c>
      <c r="C63" s="50">
        <v>85</v>
      </c>
      <c r="D63" s="144" t="s">
        <v>281</v>
      </c>
      <c r="E63" s="174">
        <v>1808041084</v>
      </c>
      <c r="F63" s="161" t="s">
        <v>296</v>
      </c>
      <c r="G63" s="160">
        <v>85.88</v>
      </c>
      <c r="H63" s="145">
        <v>0.375</v>
      </c>
      <c r="I63" s="146">
        <v>86.254999999999995</v>
      </c>
      <c r="J63" s="147">
        <v>81.980392156862706</v>
      </c>
      <c r="K63" s="161">
        <v>0</v>
      </c>
      <c r="L63" s="78">
        <f>J63+K63</f>
        <v>81.980392156862706</v>
      </c>
      <c r="M63" s="175">
        <v>83.75</v>
      </c>
      <c r="N63" s="70">
        <v>0</v>
      </c>
      <c r="O63" s="175">
        <v>83.75</v>
      </c>
      <c r="P63" s="80">
        <f>O63*0.1+L63*0.75+I63*0.15</f>
        <v>82.798544117647026</v>
      </c>
      <c r="Q63" s="97">
        <v>58</v>
      </c>
      <c r="R63" s="161">
        <v>54</v>
      </c>
      <c r="S63" s="47" t="s">
        <v>280</v>
      </c>
      <c r="T63" s="148" t="s">
        <v>34</v>
      </c>
      <c r="U63" s="148"/>
      <c r="V63" s="149"/>
    </row>
    <row r="64" spans="1:22" ht="15" thickBot="1">
      <c r="A64" s="12" t="s">
        <v>108</v>
      </c>
      <c r="B64" s="13" t="s">
        <v>238</v>
      </c>
      <c r="C64" s="14">
        <v>85</v>
      </c>
      <c r="D64" s="138" t="s">
        <v>281</v>
      </c>
      <c r="E64" s="170">
        <v>1921110134</v>
      </c>
      <c r="F64" s="153" t="s">
        <v>297</v>
      </c>
      <c r="G64" s="152">
        <v>93.480219780219798</v>
      </c>
      <c r="H64" s="139">
        <v>2.9750000000000001</v>
      </c>
      <c r="I64" s="140">
        <v>96.455219780219792</v>
      </c>
      <c r="J64" s="141">
        <v>79.608108108108098</v>
      </c>
      <c r="K64" s="153">
        <v>0.5</v>
      </c>
      <c r="L64" s="33">
        <f>J64+K64</f>
        <v>80.108108108108098</v>
      </c>
      <c r="M64" s="154">
        <v>82.3</v>
      </c>
      <c r="N64" s="13">
        <v>0</v>
      </c>
      <c r="O64" s="154">
        <v>82.3</v>
      </c>
      <c r="P64" s="34">
        <f>O64*0.1+L64*0.75+I64*0.15</f>
        <v>82.779364048114033</v>
      </c>
      <c r="Q64" s="94">
        <v>59</v>
      </c>
      <c r="R64" s="153">
        <v>65</v>
      </c>
      <c r="S64" s="136" t="s">
        <v>104</v>
      </c>
      <c r="T64" s="142"/>
      <c r="U64" s="142"/>
      <c r="V64" s="143"/>
    </row>
    <row r="65" spans="1:22" ht="15" thickBot="1">
      <c r="A65" s="12" t="s">
        <v>108</v>
      </c>
      <c r="B65" s="17" t="s">
        <v>238</v>
      </c>
      <c r="C65" s="18">
        <v>85</v>
      </c>
      <c r="D65" s="138" t="s">
        <v>261</v>
      </c>
      <c r="E65" s="170">
        <v>1921110186</v>
      </c>
      <c r="F65" s="153" t="s">
        <v>298</v>
      </c>
      <c r="G65" s="155">
        <v>91.7820540540541</v>
      </c>
      <c r="H65" s="139">
        <v>5.35</v>
      </c>
      <c r="I65" s="140">
        <v>98</v>
      </c>
      <c r="J65" s="141">
        <v>80.770270270270302</v>
      </c>
      <c r="K65" s="153">
        <v>0.5</v>
      </c>
      <c r="L65" s="33">
        <f>J65+K65</f>
        <v>81.270270270270302</v>
      </c>
      <c r="M65" s="153">
        <v>71.25</v>
      </c>
      <c r="N65" s="17">
        <v>0</v>
      </c>
      <c r="O65" s="153">
        <v>71.25</v>
      </c>
      <c r="P65" s="34">
        <f>O65*0.1+L65*0.75+I65*0.15</f>
        <v>82.777702702702726</v>
      </c>
      <c r="Q65" s="95">
        <v>60</v>
      </c>
      <c r="R65" s="153">
        <v>61</v>
      </c>
      <c r="S65" s="136" t="s">
        <v>104</v>
      </c>
      <c r="T65" s="142"/>
      <c r="U65" s="142"/>
      <c r="V65" s="143"/>
    </row>
    <row r="66" spans="1:22" ht="23.25" thickBot="1">
      <c r="A66" s="65" t="s">
        <v>108</v>
      </c>
      <c r="B66" s="66" t="s">
        <v>238</v>
      </c>
      <c r="C66" s="67">
        <v>85</v>
      </c>
      <c r="D66" s="144" t="s">
        <v>281</v>
      </c>
      <c r="E66" s="174">
        <v>1921110139</v>
      </c>
      <c r="F66" s="161" t="s">
        <v>299</v>
      </c>
      <c r="G66" s="160">
        <v>90.275091575091594</v>
      </c>
      <c r="H66" s="145">
        <v>1.25</v>
      </c>
      <c r="I66" s="146">
        <v>91.525091575091594</v>
      </c>
      <c r="J66" s="147">
        <v>82.283783783783804</v>
      </c>
      <c r="K66" s="161">
        <v>0.5</v>
      </c>
      <c r="L66" s="78">
        <f>J66+K66</f>
        <v>82.783783783783804</v>
      </c>
      <c r="M66" s="175">
        <v>67.25</v>
      </c>
      <c r="N66" s="66">
        <v>0</v>
      </c>
      <c r="O66" s="175">
        <v>67.25</v>
      </c>
      <c r="P66" s="80">
        <f>O66*0.1+L66*0.75+I66*0.15</f>
        <v>82.541601574101591</v>
      </c>
      <c r="Q66" s="137">
        <v>61</v>
      </c>
      <c r="R66" s="161">
        <v>53</v>
      </c>
      <c r="S66" s="47" t="s">
        <v>280</v>
      </c>
      <c r="T66" s="148" t="s">
        <v>37</v>
      </c>
      <c r="U66" s="148"/>
      <c r="V66" s="149"/>
    </row>
    <row r="67" spans="1:22" ht="15" thickBot="1">
      <c r="A67" s="12" t="s">
        <v>108</v>
      </c>
      <c r="B67" s="17" t="s">
        <v>238</v>
      </c>
      <c r="C67" s="18">
        <v>85</v>
      </c>
      <c r="D67" s="138" t="s">
        <v>261</v>
      </c>
      <c r="E67" s="170">
        <v>1921110195</v>
      </c>
      <c r="F67" s="153" t="s">
        <v>300</v>
      </c>
      <c r="G67" s="155">
        <v>91.600972972972997</v>
      </c>
      <c r="H67" s="139">
        <v>2.6</v>
      </c>
      <c r="I67" s="140">
        <v>94.800972972973</v>
      </c>
      <c r="J67" s="141">
        <v>80.864864864864899</v>
      </c>
      <c r="K67" s="153">
        <v>0.5</v>
      </c>
      <c r="L67" s="33">
        <f>J67+K67</f>
        <v>81.364864864864899</v>
      </c>
      <c r="M67" s="153">
        <v>72.599999999999994</v>
      </c>
      <c r="N67" s="17">
        <v>0</v>
      </c>
      <c r="O67" s="153">
        <v>72.599999999999994</v>
      </c>
      <c r="P67" s="34">
        <f>O67*0.1+L67*0.75+I67*0.15</f>
        <v>82.503794594594623</v>
      </c>
      <c r="Q67" s="95">
        <v>62</v>
      </c>
      <c r="R67" s="153">
        <v>60</v>
      </c>
      <c r="S67" s="136" t="s">
        <v>104</v>
      </c>
      <c r="T67" s="142"/>
      <c r="U67" s="142"/>
      <c r="V67" s="143"/>
    </row>
    <row r="68" spans="1:22" ht="23.25" thickBot="1">
      <c r="A68" s="65" t="s">
        <v>108</v>
      </c>
      <c r="B68" s="66" t="s">
        <v>238</v>
      </c>
      <c r="C68" s="67">
        <v>85</v>
      </c>
      <c r="D68" s="144" t="s">
        <v>281</v>
      </c>
      <c r="E68" s="174">
        <v>1810031040</v>
      </c>
      <c r="F68" s="161" t="s">
        <v>301</v>
      </c>
      <c r="G68" s="160">
        <v>89.331244641883004</v>
      </c>
      <c r="H68" s="145">
        <v>0.375</v>
      </c>
      <c r="I68" s="146">
        <v>89.706244641883004</v>
      </c>
      <c r="J68" s="147">
        <v>81.764705882352899</v>
      </c>
      <c r="K68" s="161">
        <v>1.5</v>
      </c>
      <c r="L68" s="78">
        <f>J68+K68</f>
        <v>83.264705882352899</v>
      </c>
      <c r="M68" s="175">
        <v>60</v>
      </c>
      <c r="N68" s="66">
        <v>0</v>
      </c>
      <c r="O68" s="175">
        <v>60</v>
      </c>
      <c r="P68" s="80">
        <f>O68*0.1+L68*0.75+I68*0.15</f>
        <v>81.904466108047117</v>
      </c>
      <c r="Q68" s="137">
        <v>63</v>
      </c>
      <c r="R68" s="161">
        <v>56</v>
      </c>
      <c r="S68" s="47" t="s">
        <v>280</v>
      </c>
      <c r="T68" s="148" t="s">
        <v>37</v>
      </c>
      <c r="U68" s="148"/>
      <c r="V68" s="149"/>
    </row>
    <row r="69" spans="1:22" ht="15" thickBot="1">
      <c r="A69" s="12" t="s">
        <v>108</v>
      </c>
      <c r="B69" s="17" t="s">
        <v>238</v>
      </c>
      <c r="C69" s="18">
        <v>85</v>
      </c>
      <c r="D69" s="138" t="s">
        <v>261</v>
      </c>
      <c r="E69" s="170">
        <v>1921110198</v>
      </c>
      <c r="F69" s="153" t="s">
        <v>302</v>
      </c>
      <c r="G69" s="155">
        <v>89.904432432432401</v>
      </c>
      <c r="H69" s="139">
        <v>2.6</v>
      </c>
      <c r="I69" s="140">
        <v>93.10443243243239</v>
      </c>
      <c r="J69" s="141">
        <v>80.662162162162204</v>
      </c>
      <c r="K69" s="173">
        <v>0.5</v>
      </c>
      <c r="L69" s="33">
        <f>J69+K69</f>
        <v>81.162162162162204</v>
      </c>
      <c r="M69" s="153">
        <v>69</v>
      </c>
      <c r="N69" s="17">
        <v>0</v>
      </c>
      <c r="O69" s="153">
        <v>69</v>
      </c>
      <c r="P69" s="34">
        <f>O69*0.1+L69*0.75+I69*0.15</f>
        <v>81.737286486486525</v>
      </c>
      <c r="Q69" s="95">
        <v>64</v>
      </c>
      <c r="R69" s="153">
        <v>62</v>
      </c>
      <c r="S69" s="136" t="s">
        <v>104</v>
      </c>
      <c r="T69" s="142"/>
      <c r="U69" s="142"/>
      <c r="V69" s="143"/>
    </row>
    <row r="70" spans="1:22" ht="15" thickBot="1">
      <c r="A70" s="12" t="s">
        <v>108</v>
      </c>
      <c r="B70" s="13" t="s">
        <v>238</v>
      </c>
      <c r="C70" s="14">
        <v>85</v>
      </c>
      <c r="D70" s="138" t="s">
        <v>261</v>
      </c>
      <c r="E70" s="170">
        <v>1921110110</v>
      </c>
      <c r="F70" s="153" t="s">
        <v>303</v>
      </c>
      <c r="G70" s="155">
        <v>89.772615384615406</v>
      </c>
      <c r="H70" s="139">
        <v>1.25</v>
      </c>
      <c r="I70" s="140">
        <v>91.622615384615401</v>
      </c>
      <c r="J70" s="141">
        <v>79.723076923076903</v>
      </c>
      <c r="K70" s="153">
        <v>0</v>
      </c>
      <c r="L70" s="33">
        <f>J70+K70</f>
        <v>79.723076923076903</v>
      </c>
      <c r="M70" s="153">
        <v>80.55</v>
      </c>
      <c r="N70" s="13">
        <v>0</v>
      </c>
      <c r="O70" s="153">
        <v>80.55</v>
      </c>
      <c r="P70" s="34">
        <f>O70*0.1+L70*0.75+I70*0.15</f>
        <v>81.590699999999984</v>
      </c>
      <c r="Q70" s="94">
        <v>65</v>
      </c>
      <c r="R70" s="153">
        <v>64</v>
      </c>
      <c r="S70" s="136" t="s">
        <v>104</v>
      </c>
      <c r="T70" s="142"/>
      <c r="U70" s="142"/>
      <c r="V70" s="143"/>
    </row>
    <row r="71" spans="1:22" ht="23.25" thickBot="1">
      <c r="A71" s="65" t="s">
        <v>108</v>
      </c>
      <c r="B71" s="70" t="s">
        <v>238</v>
      </c>
      <c r="C71" s="50">
        <v>85</v>
      </c>
      <c r="D71" s="144" t="s">
        <v>281</v>
      </c>
      <c r="E71" s="174">
        <v>1921110159</v>
      </c>
      <c r="F71" s="161" t="s">
        <v>304</v>
      </c>
      <c r="G71" s="160">
        <v>90.345787545787601</v>
      </c>
      <c r="H71" s="145">
        <v>1.4</v>
      </c>
      <c r="I71" s="146">
        <v>91.745787545787607</v>
      </c>
      <c r="J71" s="147">
        <v>78.405405405405403</v>
      </c>
      <c r="K71" s="161">
        <v>0.5</v>
      </c>
      <c r="L71" s="78">
        <f>J71+K71</f>
        <v>78.905405405405403</v>
      </c>
      <c r="M71" s="161">
        <v>81.45</v>
      </c>
      <c r="N71" s="70">
        <v>0</v>
      </c>
      <c r="O71" s="161">
        <v>81.45</v>
      </c>
      <c r="P71" s="80">
        <f>O71*0.1+L71*0.75+I71*0.15</f>
        <v>81.085922185922186</v>
      </c>
      <c r="Q71" s="97">
        <v>66</v>
      </c>
      <c r="R71" s="161">
        <v>67</v>
      </c>
      <c r="S71" s="47" t="s">
        <v>101</v>
      </c>
      <c r="T71" s="148" t="s">
        <v>34</v>
      </c>
      <c r="U71" s="148"/>
      <c r="V71" s="149"/>
    </row>
    <row r="72" spans="1:22" ht="15" thickBot="1">
      <c r="A72" s="12" t="s">
        <v>108</v>
      </c>
      <c r="B72" s="13" t="s">
        <v>238</v>
      </c>
      <c r="C72" s="14">
        <v>85</v>
      </c>
      <c r="D72" s="138" t="s">
        <v>281</v>
      </c>
      <c r="E72" s="172">
        <v>1921110156</v>
      </c>
      <c r="F72" s="173" t="s">
        <v>305</v>
      </c>
      <c r="G72" s="152">
        <v>89.616849816849793</v>
      </c>
      <c r="H72" s="139">
        <v>1.4</v>
      </c>
      <c r="I72" s="140">
        <v>91.016849816849799</v>
      </c>
      <c r="J72" s="141">
        <v>79.459459459459396</v>
      </c>
      <c r="K72" s="173"/>
      <c r="L72" s="33">
        <f>J72+K72</f>
        <v>79.459459459459396</v>
      </c>
      <c r="M72" s="173">
        <v>77.400000000000006</v>
      </c>
      <c r="N72" s="13">
        <v>0</v>
      </c>
      <c r="O72" s="173">
        <v>77.400000000000006</v>
      </c>
      <c r="P72" s="34">
        <f>O72*0.1+L72*0.75+I72*0.15</f>
        <v>80.987122067122016</v>
      </c>
      <c r="Q72" s="94">
        <v>67</v>
      </c>
      <c r="R72" s="153">
        <v>66</v>
      </c>
      <c r="S72" s="136" t="s">
        <v>104</v>
      </c>
      <c r="T72" s="142"/>
      <c r="U72" s="142"/>
      <c r="V72" s="143"/>
    </row>
    <row r="73" spans="1:22" ht="15" thickBot="1">
      <c r="A73" s="12" t="s">
        <v>108</v>
      </c>
      <c r="B73" s="17" t="s">
        <v>238</v>
      </c>
      <c r="C73" s="18">
        <v>85</v>
      </c>
      <c r="D73" s="138" t="s">
        <v>281</v>
      </c>
      <c r="E73" s="170">
        <v>1921110135</v>
      </c>
      <c r="F73" s="153" t="s">
        <v>306</v>
      </c>
      <c r="G73" s="152">
        <v>90.373260073260099</v>
      </c>
      <c r="H73" s="139">
        <v>2.1999999999999997</v>
      </c>
      <c r="I73" s="140">
        <v>92.573260073260101</v>
      </c>
      <c r="J73" s="141">
        <v>75.972972972972997</v>
      </c>
      <c r="K73" s="153">
        <v>0.5</v>
      </c>
      <c r="L73" s="33">
        <f>J73+K73</f>
        <v>76.472972972972997</v>
      </c>
      <c r="M73" s="154">
        <v>85.4</v>
      </c>
      <c r="N73" s="17">
        <v>0</v>
      </c>
      <c r="O73" s="154">
        <v>85.4</v>
      </c>
      <c r="P73" s="34">
        <f>O73*0.1+L73*0.75+I73*0.15</f>
        <v>79.780718740718754</v>
      </c>
      <c r="Q73" s="95">
        <v>68</v>
      </c>
      <c r="R73" s="153">
        <v>75</v>
      </c>
      <c r="S73" s="136" t="s">
        <v>104</v>
      </c>
      <c r="T73" s="142"/>
      <c r="U73" s="142"/>
      <c r="V73" s="143"/>
    </row>
    <row r="74" spans="1:22" ht="15" thickBot="1">
      <c r="A74" s="65" t="s">
        <v>108</v>
      </c>
      <c r="B74" s="66" t="s">
        <v>238</v>
      </c>
      <c r="C74" s="67">
        <v>85</v>
      </c>
      <c r="D74" s="144" t="s">
        <v>281</v>
      </c>
      <c r="E74" s="174">
        <v>1908110291</v>
      </c>
      <c r="F74" s="161" t="s">
        <v>307</v>
      </c>
      <c r="G74" s="160">
        <v>89.057142857142878</v>
      </c>
      <c r="H74" s="145">
        <v>0.375</v>
      </c>
      <c r="I74" s="146">
        <v>89.432142857142878</v>
      </c>
      <c r="J74" s="147">
        <v>77.101449275362299</v>
      </c>
      <c r="K74" s="161">
        <v>0</v>
      </c>
      <c r="L74" s="78">
        <f>J74+K74</f>
        <v>77.101449275362299</v>
      </c>
      <c r="M74" s="175">
        <v>80.5</v>
      </c>
      <c r="N74" s="66">
        <v>0</v>
      </c>
      <c r="O74" s="175">
        <v>80.5</v>
      </c>
      <c r="P74" s="80">
        <f>O74*0.1+L74*0.75+I74*0.15</f>
        <v>79.290908385093147</v>
      </c>
      <c r="Q74" s="137">
        <v>69</v>
      </c>
      <c r="R74" s="161">
        <v>70</v>
      </c>
      <c r="S74" s="47" t="s">
        <v>101</v>
      </c>
      <c r="T74" s="148"/>
      <c r="U74" s="148"/>
      <c r="V74" s="149"/>
    </row>
    <row r="75" spans="1:22" ht="23.25" thickBot="1">
      <c r="A75" s="65" t="s">
        <v>108</v>
      </c>
      <c r="B75" s="70" t="s">
        <v>238</v>
      </c>
      <c r="C75" s="50">
        <v>85</v>
      </c>
      <c r="D75" s="144" t="s">
        <v>261</v>
      </c>
      <c r="E75" s="174">
        <v>1921110193</v>
      </c>
      <c r="F75" s="161" t="s">
        <v>308</v>
      </c>
      <c r="G75" s="160">
        <v>88.890162162162198</v>
      </c>
      <c r="H75" s="145">
        <v>1.4</v>
      </c>
      <c r="I75" s="146">
        <v>90.890162162162198</v>
      </c>
      <c r="J75" s="147">
        <v>78.310810810810807</v>
      </c>
      <c r="K75" s="161">
        <v>0</v>
      </c>
      <c r="L75" s="78">
        <f>J75+K75</f>
        <v>78.310810810810807</v>
      </c>
      <c r="M75" s="161">
        <v>66.7</v>
      </c>
      <c r="N75" s="70">
        <v>0</v>
      </c>
      <c r="O75" s="161">
        <v>66.7</v>
      </c>
      <c r="P75" s="80">
        <f>O75*0.1+L75*0.75+I75*0.15</f>
        <v>79.036632432432427</v>
      </c>
      <c r="Q75" s="97">
        <v>70</v>
      </c>
      <c r="R75" s="161">
        <v>68</v>
      </c>
      <c r="S75" s="47" t="s">
        <v>280</v>
      </c>
      <c r="T75" s="148" t="s">
        <v>37</v>
      </c>
      <c r="U75" s="148"/>
      <c r="V75" s="149"/>
    </row>
    <row r="76" spans="1:22" ht="23.25" thickBot="1">
      <c r="A76" s="65" t="s">
        <v>108</v>
      </c>
      <c r="B76" s="66" t="s">
        <v>238</v>
      </c>
      <c r="C76" s="67">
        <v>85</v>
      </c>
      <c r="D76" s="144" t="s">
        <v>281</v>
      </c>
      <c r="E76" s="174">
        <v>1921110157</v>
      </c>
      <c r="F76" s="161" t="s">
        <v>309</v>
      </c>
      <c r="G76" s="160">
        <v>89.158241758241701</v>
      </c>
      <c r="H76" s="145">
        <v>1.4750000000000001</v>
      </c>
      <c r="I76" s="146">
        <v>90.633241758241709</v>
      </c>
      <c r="J76" s="147">
        <v>77.189189189189193</v>
      </c>
      <c r="K76" s="161">
        <v>0</v>
      </c>
      <c r="L76" s="78">
        <f>J76+K76</f>
        <v>77.189189189189193</v>
      </c>
      <c r="M76" s="161">
        <v>71.8</v>
      </c>
      <c r="N76" s="66">
        <v>0</v>
      </c>
      <c r="O76" s="161">
        <v>71.8</v>
      </c>
      <c r="P76" s="80">
        <f>O76*0.1+L76*0.75+I76*0.15</f>
        <v>78.666878155628154</v>
      </c>
      <c r="Q76" s="137">
        <v>71</v>
      </c>
      <c r="R76" s="161">
        <v>69</v>
      </c>
      <c r="S76" s="47" t="s">
        <v>101</v>
      </c>
      <c r="T76" s="148" t="s">
        <v>34</v>
      </c>
      <c r="U76" s="148"/>
      <c r="V76" s="149"/>
    </row>
    <row r="77" spans="1:22" ht="15" thickBot="1">
      <c r="A77" s="12" t="s">
        <v>108</v>
      </c>
      <c r="B77" s="17" t="s">
        <v>238</v>
      </c>
      <c r="C77" s="18">
        <v>85</v>
      </c>
      <c r="D77" s="138" t="s">
        <v>281</v>
      </c>
      <c r="E77" s="172">
        <v>1921110158</v>
      </c>
      <c r="F77" s="173" t="s">
        <v>310</v>
      </c>
      <c r="G77" s="152">
        <v>89.456043956043999</v>
      </c>
      <c r="H77" s="139">
        <v>1.55</v>
      </c>
      <c r="I77" s="140">
        <v>91.006043956043996</v>
      </c>
      <c r="J77" s="141">
        <v>75.986486486486498</v>
      </c>
      <c r="K77" s="173">
        <v>0</v>
      </c>
      <c r="L77" s="33">
        <f>J77+K77</f>
        <v>75.986486486486498</v>
      </c>
      <c r="M77" s="173">
        <v>77</v>
      </c>
      <c r="N77" s="17">
        <v>0</v>
      </c>
      <c r="O77" s="173">
        <v>77</v>
      </c>
      <c r="P77" s="34">
        <f>O77*0.1+L77*0.75+I77*0.15</f>
        <v>78.340771458271476</v>
      </c>
      <c r="Q77" s="95">
        <v>72</v>
      </c>
      <c r="R77" s="153">
        <v>74</v>
      </c>
      <c r="S77" s="136" t="s">
        <v>104</v>
      </c>
      <c r="T77" s="142"/>
      <c r="U77" s="142"/>
      <c r="V77" s="143"/>
    </row>
    <row r="78" spans="1:22" ht="15" thickBot="1">
      <c r="A78" s="12" t="s">
        <v>108</v>
      </c>
      <c r="B78" s="13" t="s">
        <v>238</v>
      </c>
      <c r="C78" s="14">
        <v>85</v>
      </c>
      <c r="D78" s="138" t="s">
        <v>281</v>
      </c>
      <c r="E78" s="170">
        <v>1921110136</v>
      </c>
      <c r="F78" s="153" t="s">
        <v>311</v>
      </c>
      <c r="G78" s="152">
        <v>91.323443223443206</v>
      </c>
      <c r="H78" s="139">
        <v>1.53125</v>
      </c>
      <c r="I78" s="140">
        <v>92.854693223443206</v>
      </c>
      <c r="J78" s="141">
        <v>75.6216216216216</v>
      </c>
      <c r="K78" s="153">
        <v>0.5</v>
      </c>
      <c r="L78" s="33">
        <f>J78+K78</f>
        <v>76.1216216216216</v>
      </c>
      <c r="M78" s="154">
        <v>71.25</v>
      </c>
      <c r="N78" s="13">
        <v>0</v>
      </c>
      <c r="O78" s="154">
        <v>71.25</v>
      </c>
      <c r="P78" s="34">
        <f>O78*0.1+L78*0.75+I78*0.15</f>
        <v>78.144420199732679</v>
      </c>
      <c r="Q78" s="94">
        <v>73</v>
      </c>
      <c r="R78" s="153">
        <v>76</v>
      </c>
      <c r="S78" s="136" t="s">
        <v>104</v>
      </c>
      <c r="T78" s="142"/>
      <c r="U78" s="142"/>
      <c r="V78" s="143"/>
    </row>
    <row r="79" spans="1:22" ht="23.25" thickBot="1">
      <c r="A79" s="65" t="s">
        <v>108</v>
      </c>
      <c r="B79" s="70" t="s">
        <v>238</v>
      </c>
      <c r="C79" s="50">
        <v>85</v>
      </c>
      <c r="D79" s="144" t="s">
        <v>281</v>
      </c>
      <c r="E79" s="174">
        <v>1915110109</v>
      </c>
      <c r="F79" s="161" t="s">
        <v>312</v>
      </c>
      <c r="G79" s="160">
        <v>88.770109890109893</v>
      </c>
      <c r="H79" s="145">
        <v>0.95625000000000004</v>
      </c>
      <c r="I79" s="146">
        <v>89.72635989010989</v>
      </c>
      <c r="J79" s="147">
        <v>76.553846153846195</v>
      </c>
      <c r="K79" s="161">
        <v>0</v>
      </c>
      <c r="L79" s="78">
        <f>J79+K79</f>
        <v>76.553846153846195</v>
      </c>
      <c r="M79" s="175">
        <v>68.75</v>
      </c>
      <c r="N79" s="70">
        <v>0</v>
      </c>
      <c r="O79" s="175">
        <v>68.75</v>
      </c>
      <c r="P79" s="80">
        <f>O79*0.1+L79*0.75+I79*0.15</f>
        <v>77.749338598901133</v>
      </c>
      <c r="Q79" s="97">
        <v>74</v>
      </c>
      <c r="R79" s="161">
        <v>72</v>
      </c>
      <c r="S79" s="47" t="s">
        <v>101</v>
      </c>
      <c r="T79" s="148" t="s">
        <v>34</v>
      </c>
      <c r="U79" s="148"/>
      <c r="V79" s="149"/>
    </row>
    <row r="80" spans="1:22" ht="15" thickBot="1">
      <c r="A80" s="12" t="s">
        <v>108</v>
      </c>
      <c r="B80" s="13" t="s">
        <v>238</v>
      </c>
      <c r="C80" s="14">
        <v>85</v>
      </c>
      <c r="D80" s="138" t="s">
        <v>261</v>
      </c>
      <c r="E80" s="170">
        <v>1921110166</v>
      </c>
      <c r="F80" s="153" t="s">
        <v>313</v>
      </c>
      <c r="G80" s="155">
        <v>88.499513513513506</v>
      </c>
      <c r="H80" s="139">
        <v>1.2749999999999999</v>
      </c>
      <c r="I80" s="140">
        <v>90.074513513513509</v>
      </c>
      <c r="J80" s="141">
        <v>74.067567567567593</v>
      </c>
      <c r="K80" s="153">
        <v>0.5</v>
      </c>
      <c r="L80" s="33">
        <f>J80+K80</f>
        <v>74.567567567567593</v>
      </c>
      <c r="M80" s="153">
        <v>82.45</v>
      </c>
      <c r="N80" s="13">
        <v>0</v>
      </c>
      <c r="O80" s="153">
        <v>82.45</v>
      </c>
      <c r="P80" s="34">
        <f>O80*0.1+L80*0.75+I80*0.15</f>
        <v>77.681852702702727</v>
      </c>
      <c r="Q80" s="94">
        <v>75</v>
      </c>
      <c r="R80" s="153">
        <v>77</v>
      </c>
      <c r="S80" s="136" t="s">
        <v>104</v>
      </c>
      <c r="T80" s="142"/>
      <c r="U80" s="142"/>
      <c r="V80" s="143"/>
    </row>
    <row r="81" spans="1:22" ht="15" thickBot="1">
      <c r="A81" s="12" t="s">
        <v>108</v>
      </c>
      <c r="B81" s="17" t="s">
        <v>238</v>
      </c>
      <c r="C81" s="18">
        <v>85</v>
      </c>
      <c r="D81" s="138" t="s">
        <v>261</v>
      </c>
      <c r="E81" s="170">
        <v>1931110455</v>
      </c>
      <c r="F81" s="153" t="s">
        <v>314</v>
      </c>
      <c r="G81" s="155">
        <v>89.063999999999993</v>
      </c>
      <c r="H81" s="139">
        <v>0.375</v>
      </c>
      <c r="I81" s="140">
        <v>90.038999999999987</v>
      </c>
      <c r="J81" s="141">
        <v>76.8</v>
      </c>
      <c r="K81" s="153">
        <v>0</v>
      </c>
      <c r="L81" s="33">
        <f>J81+K81</f>
        <v>76.8</v>
      </c>
      <c r="M81" s="153">
        <v>62.4</v>
      </c>
      <c r="N81" s="17">
        <v>0</v>
      </c>
      <c r="O81" s="153">
        <v>62.4</v>
      </c>
      <c r="P81" s="34">
        <f>O81*0.1+L81*0.75+I81*0.15</f>
        <v>77.345849999999999</v>
      </c>
      <c r="Q81" s="95">
        <v>76</v>
      </c>
      <c r="R81" s="153">
        <v>71</v>
      </c>
      <c r="S81" s="136" t="s">
        <v>104</v>
      </c>
      <c r="T81" s="142"/>
      <c r="U81" s="142"/>
      <c r="V81" s="143"/>
    </row>
    <row r="82" spans="1:22" ht="23.25" thickBot="1">
      <c r="A82" s="65" t="s">
        <v>108</v>
      </c>
      <c r="B82" s="66" t="s">
        <v>238</v>
      </c>
      <c r="C82" s="67">
        <v>85</v>
      </c>
      <c r="D82" s="144" t="s">
        <v>261</v>
      </c>
      <c r="E82" s="174">
        <v>1921110192</v>
      </c>
      <c r="F82" s="161" t="s">
        <v>315</v>
      </c>
      <c r="G82" s="160">
        <v>89.863135135135096</v>
      </c>
      <c r="H82" s="145">
        <v>2</v>
      </c>
      <c r="I82" s="146">
        <v>92.163135135135107</v>
      </c>
      <c r="J82" s="147">
        <v>73.175675675675706</v>
      </c>
      <c r="K82" s="161">
        <v>0</v>
      </c>
      <c r="L82" s="78">
        <f>J82+K82</f>
        <v>73.175675675675706</v>
      </c>
      <c r="M82" s="161">
        <v>70.849999999999994</v>
      </c>
      <c r="N82" s="66">
        <v>0</v>
      </c>
      <c r="O82" s="161">
        <v>70.849999999999994</v>
      </c>
      <c r="P82" s="80">
        <f>O82*0.1+L82*0.75+I82*0.15</f>
        <v>75.791227027027048</v>
      </c>
      <c r="Q82" s="137">
        <v>77</v>
      </c>
      <c r="R82" s="161">
        <v>79</v>
      </c>
      <c r="S82" s="47" t="s">
        <v>101</v>
      </c>
      <c r="T82" s="148" t="s">
        <v>34</v>
      </c>
      <c r="U82" s="148"/>
      <c r="V82" s="149"/>
    </row>
    <row r="83" spans="1:22" ht="23.25" thickBot="1">
      <c r="A83" s="65" t="s">
        <v>108</v>
      </c>
      <c r="B83" s="70" t="s">
        <v>238</v>
      </c>
      <c r="C83" s="50">
        <v>85</v>
      </c>
      <c r="D83" s="144" t="s">
        <v>261</v>
      </c>
      <c r="E83" s="174">
        <v>1921110172</v>
      </c>
      <c r="F83" s="161" t="s">
        <v>316</v>
      </c>
      <c r="G83" s="160">
        <v>88.171729729729705</v>
      </c>
      <c r="H83" s="145">
        <v>1.65</v>
      </c>
      <c r="I83" s="146">
        <v>90.121729729729694</v>
      </c>
      <c r="J83" s="147">
        <v>73.648648648648603</v>
      </c>
      <c r="K83" s="161">
        <v>0.5</v>
      </c>
      <c r="L83" s="78">
        <f>J83+K83</f>
        <v>74.148648648648603</v>
      </c>
      <c r="M83" s="161">
        <v>64.8</v>
      </c>
      <c r="N83" s="70">
        <v>0</v>
      </c>
      <c r="O83" s="161">
        <v>64.8</v>
      </c>
      <c r="P83" s="80">
        <f>O83*0.1+L83*0.75+I83*0.15</f>
        <v>75.609745945945917</v>
      </c>
      <c r="Q83" s="97">
        <v>78</v>
      </c>
      <c r="R83" s="161">
        <v>78</v>
      </c>
      <c r="S83" s="47" t="s">
        <v>280</v>
      </c>
      <c r="T83" s="148" t="s">
        <v>37</v>
      </c>
      <c r="U83" s="148"/>
      <c r="V83" s="149"/>
    </row>
    <row r="84" spans="1:22" ht="23.25" thickBot="1">
      <c r="A84" s="65" t="s">
        <v>108</v>
      </c>
      <c r="B84" s="66" t="s">
        <v>238</v>
      </c>
      <c r="C84" s="67">
        <v>85</v>
      </c>
      <c r="D84" s="144" t="s">
        <v>281</v>
      </c>
      <c r="E84" s="174">
        <v>1921110154</v>
      </c>
      <c r="F84" s="161" t="s">
        <v>317</v>
      </c>
      <c r="G84" s="160">
        <v>88.208791208791197</v>
      </c>
      <c r="H84" s="145">
        <v>0.9</v>
      </c>
      <c r="I84" s="146">
        <v>89.108791208791203</v>
      </c>
      <c r="J84" s="147">
        <v>68.270270270270302</v>
      </c>
      <c r="K84" s="161">
        <v>0</v>
      </c>
      <c r="L84" s="78">
        <f>J84+K84</f>
        <v>68.270270270270302</v>
      </c>
      <c r="M84" s="161">
        <v>73.650000000000006</v>
      </c>
      <c r="N84" s="66">
        <v>0</v>
      </c>
      <c r="O84" s="161">
        <v>73.650000000000006</v>
      </c>
      <c r="P84" s="80">
        <f>O84*0.1+L84*0.75+I84*0.15</f>
        <v>71.934021384021406</v>
      </c>
      <c r="Q84" s="137">
        <v>79</v>
      </c>
      <c r="R84" s="161">
        <v>81</v>
      </c>
      <c r="S84" s="47" t="s">
        <v>101</v>
      </c>
      <c r="T84" s="148" t="s">
        <v>34</v>
      </c>
      <c r="U84" s="148"/>
      <c r="V84" s="149"/>
    </row>
    <row r="85" spans="1:22" ht="15" thickBot="1">
      <c r="A85" s="12" t="s">
        <v>108</v>
      </c>
      <c r="B85" s="17" t="s">
        <v>238</v>
      </c>
      <c r="C85" s="18">
        <v>85</v>
      </c>
      <c r="D85" s="138" t="s">
        <v>261</v>
      </c>
      <c r="E85" s="170">
        <v>1819011113</v>
      </c>
      <c r="F85" s="153" t="s">
        <v>318</v>
      </c>
      <c r="G85" s="155">
        <v>86.324112676056302</v>
      </c>
      <c r="H85" s="139">
        <v>1.25</v>
      </c>
      <c r="I85" s="140">
        <v>83.774112676056291</v>
      </c>
      <c r="J85" s="141">
        <v>76.535211270000005</v>
      </c>
      <c r="K85" s="153">
        <v>2.5</v>
      </c>
      <c r="L85" s="33">
        <f>J85+K85</f>
        <v>79.035211270000005</v>
      </c>
      <c r="M85" s="153">
        <f>I88</f>
        <v>73.8807635135135</v>
      </c>
      <c r="N85" s="17">
        <v>0</v>
      </c>
      <c r="O85" s="153">
        <f>K88</f>
        <v>0</v>
      </c>
      <c r="P85" s="34">
        <f>O85*0.1+L85*0.75+I85*0.15</f>
        <v>71.842525353908457</v>
      </c>
      <c r="Q85" s="95">
        <v>80</v>
      </c>
      <c r="R85" s="153">
        <v>73</v>
      </c>
      <c r="S85" s="136" t="s">
        <v>104</v>
      </c>
      <c r="T85" s="142"/>
      <c r="U85" s="142"/>
      <c r="V85" s="143"/>
    </row>
    <row r="86" spans="1:22" ht="23.25" thickBot="1">
      <c r="A86" s="65" t="s">
        <v>108</v>
      </c>
      <c r="B86" s="66" t="s">
        <v>238</v>
      </c>
      <c r="C86" s="67">
        <v>85</v>
      </c>
      <c r="D86" s="144" t="s">
        <v>261</v>
      </c>
      <c r="E86" s="174">
        <v>1921110165</v>
      </c>
      <c r="F86" s="161" t="s">
        <v>319</v>
      </c>
      <c r="G86" s="160">
        <v>73.598270270270305</v>
      </c>
      <c r="H86" s="145">
        <v>2.5</v>
      </c>
      <c r="I86" s="146">
        <v>76.698270270270299</v>
      </c>
      <c r="J86" s="147">
        <v>68.851351351351397</v>
      </c>
      <c r="K86" s="161">
        <v>0.2</v>
      </c>
      <c r="L86" s="78">
        <f>J86+K86</f>
        <v>69.0513513513514</v>
      </c>
      <c r="M86" s="161">
        <v>64.25</v>
      </c>
      <c r="N86" s="66">
        <v>0</v>
      </c>
      <c r="O86" s="161">
        <v>64.25</v>
      </c>
      <c r="P86" s="80">
        <f>O86*0.1+L86*0.75+I86*0.15</f>
        <v>69.718254054054086</v>
      </c>
      <c r="Q86" s="137">
        <v>81</v>
      </c>
      <c r="R86" s="161">
        <v>80</v>
      </c>
      <c r="S86" s="47" t="s">
        <v>101</v>
      </c>
      <c r="T86" s="148" t="s">
        <v>37</v>
      </c>
      <c r="U86" s="148"/>
      <c r="V86" s="149"/>
    </row>
    <row r="87" spans="1:22" ht="23.25" thickBot="1">
      <c r="A87" s="65" t="s">
        <v>108</v>
      </c>
      <c r="B87" s="70" t="s">
        <v>238</v>
      </c>
      <c r="C87" s="67">
        <v>85</v>
      </c>
      <c r="D87" s="144" t="s">
        <v>281</v>
      </c>
      <c r="E87" s="161">
        <v>1808041045</v>
      </c>
      <c r="F87" s="161" t="s">
        <v>320</v>
      </c>
      <c r="G87" s="160">
        <v>80.137404580152676</v>
      </c>
      <c r="H87" s="145">
        <v>0.375</v>
      </c>
      <c r="I87" s="146">
        <v>80.512404580152676</v>
      </c>
      <c r="J87" s="147">
        <v>63.3333333333333</v>
      </c>
      <c r="K87" s="161">
        <v>0</v>
      </c>
      <c r="L87" s="78">
        <f>J87+K87</f>
        <v>63.3333333333333</v>
      </c>
      <c r="M87" s="161">
        <v>93.9</v>
      </c>
      <c r="N87" s="70">
        <v>0</v>
      </c>
      <c r="O87" s="161">
        <v>93.9</v>
      </c>
      <c r="P87" s="80">
        <f>O87*0.1+L87*0.75+I87*0.15</f>
        <v>68.966860687022873</v>
      </c>
      <c r="Q87" s="97">
        <v>82</v>
      </c>
      <c r="R87" s="161">
        <v>84</v>
      </c>
      <c r="S87" s="47" t="s">
        <v>101</v>
      </c>
      <c r="T87" s="148" t="s">
        <v>34</v>
      </c>
      <c r="U87" s="148"/>
      <c r="V87" s="149"/>
    </row>
    <row r="88" spans="1:22" ht="23.25" thickBot="1">
      <c r="A88" s="65" t="s">
        <v>108</v>
      </c>
      <c r="B88" s="66" t="s">
        <v>238</v>
      </c>
      <c r="C88" s="50">
        <v>85</v>
      </c>
      <c r="D88" s="144" t="s">
        <v>261</v>
      </c>
      <c r="E88" s="174">
        <v>1921110190</v>
      </c>
      <c r="F88" s="161" t="s">
        <v>321</v>
      </c>
      <c r="G88" s="160">
        <v>72.399513513513497</v>
      </c>
      <c r="H88" s="145">
        <v>1.1812499999999999</v>
      </c>
      <c r="I88" s="146">
        <v>73.8807635135135</v>
      </c>
      <c r="J88" s="147">
        <v>66.067567567567593</v>
      </c>
      <c r="K88" s="161">
        <v>0</v>
      </c>
      <c r="L88" s="78">
        <f>J88+K88</f>
        <v>66.067567567567593</v>
      </c>
      <c r="M88" s="161">
        <v>80</v>
      </c>
      <c r="N88" s="66">
        <v>0</v>
      </c>
      <c r="O88" s="161">
        <v>80</v>
      </c>
      <c r="P88" s="80">
        <f>O88*0.1+L88*0.75+I88*0.15</f>
        <v>68.632790202702722</v>
      </c>
      <c r="Q88" s="137">
        <v>83</v>
      </c>
      <c r="R88" s="161">
        <v>82</v>
      </c>
      <c r="S88" s="47" t="s">
        <v>101</v>
      </c>
      <c r="T88" s="148" t="s">
        <v>34</v>
      </c>
      <c r="U88" s="148"/>
      <c r="V88" s="149"/>
    </row>
    <row r="89" spans="1:22" ht="23.25" thickBot="1">
      <c r="A89" s="65" t="s">
        <v>108</v>
      </c>
      <c r="B89" s="70" t="s">
        <v>238</v>
      </c>
      <c r="C89" s="67">
        <v>85</v>
      </c>
      <c r="D89" s="144" t="s">
        <v>281</v>
      </c>
      <c r="E89" s="174">
        <v>1810031009</v>
      </c>
      <c r="F89" s="161" t="s">
        <v>322</v>
      </c>
      <c r="G89" s="160">
        <v>83.011849020544716</v>
      </c>
      <c r="H89" s="145">
        <v>0.375</v>
      </c>
      <c r="I89" s="146">
        <v>83.386849020544716</v>
      </c>
      <c r="J89" s="147">
        <v>63.647058823529399</v>
      </c>
      <c r="K89" s="161">
        <v>0</v>
      </c>
      <c r="L89" s="78">
        <f>J89+K89</f>
        <v>63.647058823529399</v>
      </c>
      <c r="M89" s="175">
        <v>64.5</v>
      </c>
      <c r="N89" s="70">
        <v>0</v>
      </c>
      <c r="O89" s="175">
        <v>64.5</v>
      </c>
      <c r="P89" s="80">
        <f>O89*0.1+L89*0.75+I89*0.15</f>
        <v>66.693321470728762</v>
      </c>
      <c r="Q89" s="97">
        <v>84</v>
      </c>
      <c r="R89" s="161">
        <v>83</v>
      </c>
      <c r="S89" s="47" t="s">
        <v>101</v>
      </c>
      <c r="T89" s="148" t="s">
        <v>34</v>
      </c>
      <c r="U89" s="148"/>
      <c r="V89" s="149"/>
    </row>
    <row r="90" spans="1:22" ht="23.25" thickBot="1">
      <c r="A90" s="65" t="s">
        <v>108</v>
      </c>
      <c r="B90" s="66" t="s">
        <v>238</v>
      </c>
      <c r="C90" s="67">
        <v>85</v>
      </c>
      <c r="D90" s="144" t="s">
        <v>261</v>
      </c>
      <c r="E90" s="174">
        <v>1921110194</v>
      </c>
      <c r="F90" s="161" t="s">
        <v>323</v>
      </c>
      <c r="G90" s="160">
        <v>84.891405405405393</v>
      </c>
      <c r="H90" s="85">
        <v>1.5</v>
      </c>
      <c r="I90" s="88">
        <v>86.991405405405402</v>
      </c>
      <c r="J90" s="87">
        <v>58.027027027027003</v>
      </c>
      <c r="K90" s="161">
        <v>0</v>
      </c>
      <c r="L90" s="78">
        <f>J90+K90</f>
        <v>58.027027027027003</v>
      </c>
      <c r="M90" s="161">
        <v>67.400000000000006</v>
      </c>
      <c r="N90" s="66">
        <v>0</v>
      </c>
      <c r="O90" s="161">
        <v>67.400000000000006</v>
      </c>
      <c r="P90" s="80">
        <f>O90*0.1+L90*0.75+I90*0.15</f>
        <v>63.308981081081065</v>
      </c>
      <c r="Q90" s="137">
        <v>85</v>
      </c>
      <c r="R90" s="161">
        <v>85</v>
      </c>
      <c r="S90" s="47" t="s">
        <v>101</v>
      </c>
      <c r="T90" s="92" t="s">
        <v>34</v>
      </c>
      <c r="U90" s="92"/>
      <c r="V90" s="93"/>
    </row>
  </sheetData>
  <mergeCells count="23">
    <mergeCell ref="V4:V5"/>
    <mergeCell ref="P4:P5"/>
    <mergeCell ref="Q4:Q5"/>
    <mergeCell ref="R4:R5"/>
    <mergeCell ref="S4:S5"/>
    <mergeCell ref="T4:T5"/>
    <mergeCell ref="U4:U5"/>
    <mergeCell ref="J4:J5"/>
    <mergeCell ref="K4:K5"/>
    <mergeCell ref="L4:L5"/>
    <mergeCell ref="M4:M5"/>
    <mergeCell ref="N4:N5"/>
    <mergeCell ref="O4:O5"/>
    <mergeCell ref="A2:V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honeticPr fontId="7" type="noConversion"/>
  <dataValidations count="3">
    <dataValidation type="list" allowBlank="1" showInputMessage="1" showErrorMessage="1" sqref="U1:U2 U6:U90">
      <formula1>$CJ$9:$CJ$12</formula1>
    </dataValidation>
    <dataValidation type="list" allowBlank="1" showInputMessage="1" showErrorMessage="1" sqref="T1:T90">
      <formula1>$CH$9:$CH$14</formula1>
    </dataValidation>
    <dataValidation type="list" allowBlank="1" showInputMessage="1" showErrorMessage="1" sqref="V1 V4:V90">
      <formula1>$CI$9:$CI$11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地理信息科学19</vt:lpstr>
      <vt:lpstr>环境科学19</vt:lpstr>
      <vt:lpstr>地理科学（师范）19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景文龙</dc:creator>
  <cp:keywords/>
  <dc:description/>
  <cp:lastModifiedBy>Windows 用户</cp:lastModifiedBy>
  <cp:revision>1</cp:revision>
  <cp:lastPrinted>2020-09-11T13:57:57Z</cp:lastPrinted>
  <dcterms:created xsi:type="dcterms:W3CDTF">1996-12-17T01:32:42Z</dcterms:created>
  <dcterms:modified xsi:type="dcterms:W3CDTF">2020-09-12T01:20:30Z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