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370" activeTab="2"/>
  </bookViews>
  <sheets>
    <sheet name="地师" sheetId="1" r:id="rId1"/>
    <sheet name="地信" sheetId="2" r:id="rId2"/>
    <sheet name="环科" sheetId="3" r:id="rId3"/>
  </sheets>
  <externalReferences>
    <externalReference r:id="rId6"/>
    <externalReference r:id="rId7"/>
    <externalReference r:id="rId8"/>
  </externalReferences>
  <definedNames>
    <definedName name="_xlnm.Print_Titles" localSheetId="0">'地师'!$3:$3</definedName>
  </definedNames>
  <calcPr fullCalcOnLoad="1"/>
</workbook>
</file>

<file path=xl/sharedStrings.xml><?xml version="1.0" encoding="utf-8"?>
<sst xmlns="http://schemas.openxmlformats.org/spreadsheetml/2006/main" count="441" uniqueCount="184">
  <si>
    <r>
      <rPr>
        <sz val="9"/>
        <rFont val="宋体"/>
        <family val="0"/>
      </rPr>
      <t>地理科学（师范）</t>
    </r>
    <r>
      <rPr>
        <sz val="9"/>
        <rFont val="Times New Roman"/>
        <family val="1"/>
      </rPr>
      <t>16</t>
    </r>
  </si>
  <si>
    <r>
      <rPr>
        <sz val="9"/>
        <rFont val="宋体"/>
        <family val="0"/>
      </rPr>
      <t>温舒珂</t>
    </r>
  </si>
  <si>
    <r>
      <rPr>
        <sz val="9"/>
        <rFont val="宋体"/>
        <family val="0"/>
      </rPr>
      <t>侯伶俐</t>
    </r>
  </si>
  <si>
    <r>
      <rPr>
        <sz val="9"/>
        <rFont val="宋体"/>
        <family val="0"/>
      </rPr>
      <t>聂旻敏</t>
    </r>
  </si>
  <si>
    <r>
      <rPr>
        <sz val="9"/>
        <rFont val="宋体"/>
        <family val="0"/>
      </rPr>
      <t>刘思彤</t>
    </r>
  </si>
  <si>
    <r>
      <rPr>
        <sz val="9"/>
        <rFont val="宋体"/>
        <family val="0"/>
      </rPr>
      <t>陆晨遨</t>
    </r>
  </si>
  <si>
    <r>
      <rPr>
        <sz val="9"/>
        <rFont val="宋体"/>
        <family val="0"/>
      </rPr>
      <t>张雅晴</t>
    </r>
  </si>
  <si>
    <r>
      <rPr>
        <sz val="9"/>
        <rFont val="宋体"/>
        <family val="0"/>
      </rPr>
      <t>胡佳晶</t>
    </r>
  </si>
  <si>
    <r>
      <rPr>
        <sz val="9"/>
        <rFont val="宋体"/>
        <family val="0"/>
      </rPr>
      <t>许瑶</t>
    </r>
  </si>
  <si>
    <r>
      <rPr>
        <sz val="9"/>
        <rFont val="宋体"/>
        <family val="0"/>
      </rPr>
      <t>方琦</t>
    </r>
  </si>
  <si>
    <r>
      <rPr>
        <sz val="9"/>
        <rFont val="宋体"/>
        <family val="0"/>
      </rPr>
      <t>王雪</t>
    </r>
  </si>
  <si>
    <r>
      <rPr>
        <sz val="9"/>
        <rFont val="宋体"/>
        <family val="0"/>
      </rPr>
      <t>潘贝思</t>
    </r>
  </si>
  <si>
    <r>
      <rPr>
        <sz val="9"/>
        <rFont val="宋体"/>
        <family val="0"/>
      </rPr>
      <t>马文欣</t>
    </r>
  </si>
  <si>
    <r>
      <rPr>
        <sz val="9"/>
        <rFont val="宋体"/>
        <family val="0"/>
      </rPr>
      <t>王苏颖</t>
    </r>
  </si>
  <si>
    <r>
      <rPr>
        <sz val="9"/>
        <rFont val="宋体"/>
        <family val="0"/>
      </rPr>
      <t>王佳嫣</t>
    </r>
  </si>
  <si>
    <r>
      <rPr>
        <sz val="9"/>
        <rFont val="宋体"/>
        <family val="0"/>
      </rPr>
      <t>裴志伟</t>
    </r>
  </si>
  <si>
    <r>
      <rPr>
        <sz val="9"/>
        <rFont val="宋体"/>
        <family val="0"/>
      </rPr>
      <t>丁海月</t>
    </r>
  </si>
  <si>
    <r>
      <rPr>
        <sz val="9"/>
        <rFont val="宋体"/>
        <family val="0"/>
      </rPr>
      <t>江佳慧</t>
    </r>
  </si>
  <si>
    <r>
      <rPr>
        <sz val="9"/>
        <rFont val="宋体"/>
        <family val="0"/>
      </rPr>
      <t>邱璘琳</t>
    </r>
  </si>
  <si>
    <r>
      <rPr>
        <sz val="9"/>
        <rFont val="宋体"/>
        <family val="0"/>
      </rPr>
      <t>杨君</t>
    </r>
  </si>
  <si>
    <r>
      <rPr>
        <sz val="9"/>
        <rFont val="宋体"/>
        <family val="0"/>
      </rPr>
      <t>郝玉婷</t>
    </r>
  </si>
  <si>
    <r>
      <rPr>
        <sz val="9"/>
        <rFont val="宋体"/>
        <family val="0"/>
      </rPr>
      <t>黄杰杰</t>
    </r>
  </si>
  <si>
    <r>
      <rPr>
        <sz val="9"/>
        <rFont val="宋体"/>
        <family val="0"/>
      </rPr>
      <t>闫元元</t>
    </r>
  </si>
  <si>
    <r>
      <rPr>
        <sz val="9"/>
        <rFont val="宋体"/>
        <family val="0"/>
      </rPr>
      <t>刘廷美</t>
    </r>
  </si>
  <si>
    <r>
      <rPr>
        <sz val="9"/>
        <rFont val="宋体"/>
        <family val="0"/>
      </rPr>
      <t>李玥</t>
    </r>
  </si>
  <si>
    <r>
      <rPr>
        <sz val="9"/>
        <rFont val="宋体"/>
        <family val="0"/>
      </rPr>
      <t>白明辉</t>
    </r>
  </si>
  <si>
    <r>
      <rPr>
        <sz val="9"/>
        <rFont val="宋体"/>
        <family val="0"/>
      </rPr>
      <t>侯勇林</t>
    </r>
  </si>
  <si>
    <r>
      <rPr>
        <sz val="9"/>
        <rFont val="宋体"/>
        <family val="0"/>
      </rPr>
      <t>黄琳栋</t>
    </r>
  </si>
  <si>
    <r>
      <rPr>
        <sz val="9"/>
        <rFont val="宋体"/>
        <family val="0"/>
      </rPr>
      <t>叶久林</t>
    </r>
  </si>
  <si>
    <r>
      <rPr>
        <sz val="9"/>
        <rFont val="宋体"/>
        <family val="0"/>
      </rPr>
      <t>段芳霞</t>
    </r>
  </si>
  <si>
    <r>
      <rPr>
        <sz val="11"/>
        <rFont val="宋体"/>
        <family val="0"/>
      </rPr>
      <t>学号</t>
    </r>
  </si>
  <si>
    <r>
      <rPr>
        <sz val="11"/>
        <rFont val="宋体"/>
        <family val="0"/>
      </rPr>
      <t>序号</t>
    </r>
  </si>
  <si>
    <r>
      <rPr>
        <sz val="11"/>
        <rFont val="宋体"/>
        <family val="0"/>
      </rPr>
      <t>专业
年级</t>
    </r>
  </si>
  <si>
    <r>
      <rPr>
        <sz val="10"/>
        <rFont val="宋体"/>
        <family val="0"/>
      </rPr>
      <t>专业年级
人数</t>
    </r>
  </si>
  <si>
    <r>
      <rPr>
        <sz val="11"/>
        <rFont val="宋体"/>
        <family val="0"/>
      </rPr>
      <t>姓名</t>
    </r>
  </si>
  <si>
    <r>
      <rPr>
        <sz val="10"/>
        <rFont val="宋体"/>
        <family val="0"/>
      </rPr>
      <t>是否申请推免研究生</t>
    </r>
  </si>
  <si>
    <r>
      <rPr>
        <sz val="10"/>
        <rFont val="宋体"/>
        <family val="0"/>
      </rPr>
      <t>第一学年
综合测评分</t>
    </r>
  </si>
  <si>
    <r>
      <rPr>
        <sz val="10"/>
        <rFont val="宋体"/>
        <family val="0"/>
      </rPr>
      <t>第二学年
综合测评分</t>
    </r>
  </si>
  <si>
    <r>
      <rPr>
        <sz val="10"/>
        <rFont val="宋体"/>
        <family val="0"/>
      </rPr>
      <t>第三学年
综合测评分</t>
    </r>
  </si>
  <si>
    <r>
      <rPr>
        <sz val="10"/>
        <rFont val="宋体"/>
        <family val="0"/>
      </rPr>
      <t>第四学年
综合测评分</t>
    </r>
  </si>
  <si>
    <r>
      <rPr>
        <sz val="11"/>
        <rFont val="宋体"/>
        <family val="0"/>
      </rPr>
      <t>总综合
测评分</t>
    </r>
  </si>
  <si>
    <r>
      <rPr>
        <sz val="10"/>
        <rFont val="宋体"/>
        <family val="0"/>
      </rPr>
      <t>总综合测
评分排名</t>
    </r>
  </si>
  <si>
    <r>
      <rPr>
        <sz val="10"/>
        <rFont val="宋体"/>
        <family val="0"/>
      </rPr>
      <t>总综合测评分
排名百分比</t>
    </r>
  </si>
  <si>
    <r>
      <rPr>
        <sz val="11"/>
        <rFont val="宋体"/>
        <family val="0"/>
      </rPr>
      <t>签名</t>
    </r>
  </si>
  <si>
    <r>
      <rPr>
        <u val="single"/>
        <sz val="11"/>
        <rFont val="宋体"/>
        <family val="0"/>
      </rPr>
      <t>公示网页链接：</t>
    </r>
  </si>
  <si>
    <r>
      <rPr>
        <sz val="9"/>
        <rFont val="宋体"/>
        <family val="0"/>
      </rPr>
      <t>总综合测评分
排名是否位于
专业年级前</t>
    </r>
    <r>
      <rPr>
        <sz val="9"/>
        <rFont val="Times New Roman"/>
        <family val="1"/>
      </rPr>
      <t>1/3</t>
    </r>
  </si>
  <si>
    <t>是</t>
  </si>
  <si>
    <t>否</t>
  </si>
  <si>
    <r>
      <t xml:space="preserve"> </t>
    </r>
    <r>
      <rPr>
        <b/>
        <u val="single"/>
        <sz val="14"/>
        <rFont val="宋体"/>
        <family val="0"/>
      </rPr>
      <t>地理科学学</t>
    </r>
    <r>
      <rPr>
        <b/>
        <u val="single"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院（室、中心）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宋体"/>
        <family val="0"/>
      </rPr>
      <t>地理信息科学</t>
    </r>
    <r>
      <rPr>
        <b/>
        <u val="single"/>
        <sz val="14"/>
        <rFont val="Times New Roman"/>
        <family val="1"/>
      </rPr>
      <t xml:space="preserve">16 </t>
    </r>
    <r>
      <rPr>
        <b/>
        <sz val="14"/>
        <rFont val="宋体"/>
        <family val="0"/>
      </rPr>
      <t>专业年级推荐免试攻读硕士学位研究生综合测评成绩排名表</t>
    </r>
  </si>
  <si>
    <r>
      <t xml:space="preserve"> </t>
    </r>
    <r>
      <rPr>
        <b/>
        <u val="single"/>
        <sz val="14"/>
        <rFont val="宋体"/>
        <family val="0"/>
      </rPr>
      <t>地理科学学</t>
    </r>
    <r>
      <rPr>
        <b/>
        <u val="single"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院（室、中心）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宋体"/>
        <family val="0"/>
      </rPr>
      <t>地理科学（师范）</t>
    </r>
    <r>
      <rPr>
        <b/>
        <u val="single"/>
        <sz val="14"/>
        <rFont val="Times New Roman"/>
        <family val="1"/>
      </rPr>
      <t xml:space="preserve">16 </t>
    </r>
    <r>
      <rPr>
        <b/>
        <sz val="14"/>
        <rFont val="宋体"/>
        <family val="0"/>
      </rPr>
      <t>专业年级推荐免试攻读硕士学位研究生综合测评成绩排名表</t>
    </r>
  </si>
  <si>
    <r>
      <t xml:space="preserve"> </t>
    </r>
    <r>
      <rPr>
        <b/>
        <u val="single"/>
        <sz val="14"/>
        <rFont val="宋体"/>
        <family val="0"/>
      </rPr>
      <t>地理科学学</t>
    </r>
    <r>
      <rPr>
        <b/>
        <u val="single"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院（室、中心）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宋体"/>
        <family val="0"/>
      </rPr>
      <t>环境科学</t>
    </r>
    <r>
      <rPr>
        <b/>
        <u val="single"/>
        <sz val="14"/>
        <rFont val="Times New Roman"/>
        <family val="1"/>
      </rPr>
      <t xml:space="preserve">16 </t>
    </r>
    <r>
      <rPr>
        <b/>
        <sz val="14"/>
        <rFont val="宋体"/>
        <family val="0"/>
      </rPr>
      <t>专业年级推荐免试攻读硕士学位研究生综合测评成绩排名表</t>
    </r>
  </si>
  <si>
    <t>是</t>
  </si>
  <si>
    <t>否</t>
  </si>
  <si>
    <r>
      <rPr>
        <sz val="10"/>
        <rFont val="宋体"/>
        <family val="0"/>
      </rPr>
      <t>杨博文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</si>
  <si>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</si>
  <si>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施常洁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</si>
  <si>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</si>
  <si>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李梦云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</si>
  <si>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</si>
  <si>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王荔霄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</si>
  <si>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</si>
  <si>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刘佳</t>
    </r>
  </si>
  <si>
    <r>
      <rPr>
        <sz val="10"/>
        <rFont val="宋体"/>
        <family val="0"/>
      </rPr>
      <t>郝雅琼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</si>
  <si>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</si>
  <si>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高进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</si>
  <si>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</si>
  <si>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周颖</t>
    </r>
  </si>
  <si>
    <r>
      <rPr>
        <sz val="10"/>
        <rFont val="宋体"/>
        <family val="0"/>
      </rPr>
      <t>张婷</t>
    </r>
  </si>
  <si>
    <r>
      <rPr>
        <sz val="10"/>
        <rFont val="宋体"/>
        <family val="0"/>
      </rPr>
      <t>卞锦婷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</si>
  <si>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</si>
  <si>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杨越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</si>
  <si>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</si>
  <si>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黄丹丹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</si>
  <si>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</si>
  <si>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杨岚</t>
    </r>
  </si>
  <si>
    <r>
      <rPr>
        <sz val="10"/>
        <rFont val="宋体"/>
        <family val="0"/>
      </rPr>
      <t>叶力玮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</si>
  <si>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</si>
  <si>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彭晓淇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</si>
  <si>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</si>
  <si>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冯婉娟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</si>
  <si>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</si>
  <si>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王社芳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</si>
  <si>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</si>
  <si>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杨钰婷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</si>
  <si>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</si>
  <si>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雍天智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</si>
  <si>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</si>
  <si>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汪凌峰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</si>
  <si>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</si>
  <si>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叶金柳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</si>
  <si>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</si>
  <si>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臧帅</t>
    </r>
  </si>
  <si>
    <r>
      <rPr>
        <sz val="10"/>
        <rFont val="宋体"/>
        <family val="0"/>
      </rPr>
      <t>吴昊</t>
    </r>
  </si>
  <si>
    <r>
      <rPr>
        <sz val="10"/>
        <rFont val="宋体"/>
        <family val="0"/>
      </rPr>
      <t>范军旗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</si>
  <si>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</si>
  <si>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黎伟豪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</si>
  <si>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</si>
  <si>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陈柏汝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</si>
  <si>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</si>
  <si>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赵凯</t>
    </r>
  </si>
  <si>
    <r>
      <rPr>
        <sz val="10"/>
        <rFont val="宋体"/>
        <family val="0"/>
      </rPr>
      <t>臧鸿</t>
    </r>
  </si>
  <si>
    <r>
      <rPr>
        <sz val="10"/>
        <rFont val="宋体"/>
        <family val="0"/>
      </rPr>
      <t>梁富塔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</si>
  <si>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</si>
  <si>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肖喆元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</si>
  <si>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</si>
  <si>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欧文航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</si>
  <si>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</si>
  <si>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季金程</t>
    </r>
  </si>
  <si>
    <r>
      <rPr>
        <sz val="10"/>
        <rFont val="宋体"/>
        <family val="0"/>
      </rPr>
      <t>环境科学</t>
    </r>
    <r>
      <rPr>
        <sz val="10"/>
        <rFont val="Times New Roman"/>
        <family val="1"/>
      </rPr>
      <t>16</t>
    </r>
  </si>
  <si>
    <r>
      <rPr>
        <sz val="10"/>
        <rFont val="宋体"/>
        <family val="0"/>
      </rPr>
      <t>环境科学</t>
    </r>
    <r>
      <rPr>
        <sz val="10"/>
        <rFont val="Times New Roman"/>
        <family val="1"/>
      </rPr>
      <t>16</t>
    </r>
  </si>
  <si>
    <r>
      <rPr>
        <sz val="10"/>
        <rFont val="宋体"/>
        <family val="0"/>
      </rPr>
      <t>环境科学</t>
    </r>
    <r>
      <rPr>
        <sz val="10"/>
        <rFont val="Times New Roman"/>
        <family val="1"/>
      </rPr>
      <t>16</t>
    </r>
  </si>
  <si>
    <r>
      <t xml:space="preserve"> </t>
    </r>
    <r>
      <rPr>
        <sz val="12"/>
        <rFont val="宋体"/>
        <family val="0"/>
      </rPr>
      <t>院（室、中心）盖章：</t>
    </r>
    <r>
      <rPr>
        <sz val="12"/>
        <rFont val="Times New Roman"/>
        <family val="1"/>
      </rPr>
      <t xml:space="preserve">                                                          </t>
    </r>
    <r>
      <rPr>
        <sz val="12"/>
        <rFont val="宋体"/>
        <family val="0"/>
      </rPr>
      <t>制表人签名：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分管学生工作副书记签名：</t>
    </r>
    <r>
      <rPr>
        <sz val="12"/>
        <rFont val="Times New Roman"/>
        <family val="1"/>
      </rPr>
      <t xml:space="preserve">                  </t>
    </r>
  </si>
  <si>
    <r>
      <t xml:space="preserve"> </t>
    </r>
    <r>
      <rPr>
        <sz val="12"/>
        <rFont val="宋体"/>
        <family val="0"/>
      </rPr>
      <t>院（室、中心）盖章：</t>
    </r>
    <r>
      <rPr>
        <sz val="12"/>
        <rFont val="Times New Roman"/>
        <family val="1"/>
      </rPr>
      <t xml:space="preserve">                                                           </t>
    </r>
    <r>
      <rPr>
        <sz val="12"/>
        <rFont val="宋体"/>
        <family val="0"/>
      </rPr>
      <t>制表人签名：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分管学生工作副书记签名：</t>
    </r>
    <r>
      <rPr>
        <sz val="12"/>
        <rFont val="Times New Roman"/>
        <family val="1"/>
      </rPr>
      <t xml:space="preserve">                  </t>
    </r>
  </si>
  <si>
    <r>
      <t xml:space="preserve"> </t>
    </r>
    <r>
      <rPr>
        <sz val="12"/>
        <rFont val="宋体"/>
        <family val="0"/>
      </rPr>
      <t>院（室、中心）盖章：</t>
    </r>
    <r>
      <rPr>
        <sz val="12"/>
        <rFont val="Times New Roman"/>
        <family val="1"/>
      </rPr>
      <t xml:space="preserve">                                                           </t>
    </r>
    <r>
      <rPr>
        <sz val="12"/>
        <rFont val="宋体"/>
        <family val="0"/>
      </rPr>
      <t>制表人签名：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分管学生工作副书记签名：</t>
    </r>
    <r>
      <rPr>
        <sz val="12"/>
        <rFont val="Times New Roman"/>
        <family val="1"/>
      </rPr>
      <t xml:space="preserve">                  </t>
    </r>
  </si>
  <si>
    <r>
      <rPr>
        <sz val="10"/>
        <rFont val="宋体"/>
        <family val="0"/>
      </rPr>
      <t>地理信息科学</t>
    </r>
    <r>
      <rPr>
        <sz val="10"/>
        <rFont val="Times New Roman"/>
        <family val="1"/>
      </rPr>
      <t>16</t>
    </r>
  </si>
  <si>
    <r>
      <rPr>
        <sz val="10"/>
        <rFont val="宋体"/>
        <family val="0"/>
      </rPr>
      <t>钱振</t>
    </r>
  </si>
  <si>
    <r>
      <rPr>
        <sz val="10"/>
        <rFont val="宋体"/>
        <family val="0"/>
      </rPr>
      <t>陆杰</t>
    </r>
  </si>
  <si>
    <r>
      <rPr>
        <sz val="10"/>
        <rFont val="宋体"/>
        <family val="0"/>
      </rPr>
      <t>梁建琴</t>
    </r>
  </si>
  <si>
    <r>
      <rPr>
        <sz val="10"/>
        <rFont val="宋体"/>
        <family val="0"/>
      </rPr>
      <t>汤莹</t>
    </r>
  </si>
  <si>
    <r>
      <rPr>
        <sz val="10"/>
        <rFont val="宋体"/>
        <family val="0"/>
      </rPr>
      <t>王欣怡</t>
    </r>
  </si>
  <si>
    <r>
      <rPr>
        <sz val="10"/>
        <rFont val="宋体"/>
        <family val="0"/>
      </rPr>
      <t>余洋</t>
    </r>
  </si>
  <si>
    <r>
      <rPr>
        <sz val="10"/>
        <rFont val="宋体"/>
        <family val="0"/>
      </rPr>
      <t>吴倩倩</t>
    </r>
  </si>
  <si>
    <r>
      <rPr>
        <sz val="10"/>
        <rFont val="宋体"/>
        <family val="0"/>
      </rPr>
      <t>咸建慧</t>
    </r>
  </si>
  <si>
    <r>
      <rPr>
        <sz val="10"/>
        <rFont val="宋体"/>
        <family val="0"/>
      </rPr>
      <t>韩琪</t>
    </r>
  </si>
  <si>
    <r>
      <rPr>
        <sz val="10"/>
        <rFont val="宋体"/>
        <family val="0"/>
      </rPr>
      <t>刘嘉敏</t>
    </r>
  </si>
  <si>
    <r>
      <rPr>
        <sz val="10"/>
        <rFont val="宋体"/>
        <family val="0"/>
      </rPr>
      <t>陈品玉</t>
    </r>
  </si>
  <si>
    <r>
      <rPr>
        <sz val="10"/>
        <rFont val="宋体"/>
        <family val="0"/>
      </rPr>
      <t>刘容丽</t>
    </r>
  </si>
  <si>
    <r>
      <rPr>
        <sz val="10"/>
        <rFont val="宋体"/>
        <family val="0"/>
      </rPr>
      <t>任良君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</si>
  <si>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王保锐</t>
    </r>
  </si>
  <si>
    <r>
      <rPr>
        <sz val="10"/>
        <color indexed="8"/>
        <rFont val="宋体"/>
        <family val="0"/>
      </rPr>
      <t>顾阳</t>
    </r>
  </si>
  <si>
    <r>
      <rPr>
        <sz val="10"/>
        <rFont val="宋体"/>
        <family val="0"/>
      </rPr>
      <t>姚赛亚</t>
    </r>
  </si>
  <si>
    <r>
      <rPr>
        <sz val="10"/>
        <rFont val="宋体"/>
        <family val="0"/>
      </rPr>
      <t>邱尉雲</t>
    </r>
  </si>
  <si>
    <r>
      <rPr>
        <sz val="10"/>
        <rFont val="宋体"/>
        <family val="0"/>
      </rPr>
      <t>卜颖</t>
    </r>
  </si>
  <si>
    <r>
      <rPr>
        <sz val="10"/>
        <rFont val="宋体"/>
        <family val="0"/>
      </rPr>
      <t>许画画</t>
    </r>
  </si>
  <si>
    <r>
      <rPr>
        <sz val="10"/>
        <rFont val="宋体"/>
        <family val="0"/>
      </rPr>
      <t>陈丽玥</t>
    </r>
  </si>
  <si>
    <r>
      <rPr>
        <sz val="10"/>
        <rFont val="宋体"/>
        <family val="0"/>
      </rPr>
      <t>陈悦</t>
    </r>
  </si>
  <si>
    <r>
      <rPr>
        <sz val="10"/>
        <rFont val="宋体"/>
        <family val="0"/>
      </rPr>
      <t>地理信息科学</t>
    </r>
    <r>
      <rPr>
        <sz val="10"/>
        <rFont val="Times New Roman"/>
        <family val="1"/>
      </rPr>
      <t>16</t>
    </r>
  </si>
  <si>
    <r>
      <rPr>
        <sz val="10"/>
        <rFont val="宋体"/>
        <family val="0"/>
      </rPr>
      <t>董玲</t>
    </r>
  </si>
  <si>
    <r>
      <rPr>
        <sz val="10"/>
        <rFont val="宋体"/>
        <family val="0"/>
      </rPr>
      <t>赵琳琳</t>
    </r>
  </si>
  <si>
    <r>
      <rPr>
        <sz val="10"/>
        <rFont val="宋体"/>
        <family val="0"/>
      </rPr>
      <t>宋苏新</t>
    </r>
  </si>
  <si>
    <r>
      <rPr>
        <sz val="10"/>
        <rFont val="宋体"/>
        <family val="0"/>
      </rPr>
      <t>刘浩</t>
    </r>
  </si>
  <si>
    <r>
      <rPr>
        <sz val="10"/>
        <rFont val="宋体"/>
        <family val="0"/>
      </rPr>
      <t>石雪怡</t>
    </r>
  </si>
  <si>
    <r>
      <rPr>
        <sz val="10"/>
        <color indexed="8"/>
        <rFont val="宋体"/>
        <family val="0"/>
      </rPr>
      <t>蔡文杰</t>
    </r>
  </si>
  <si>
    <r>
      <rPr>
        <sz val="10"/>
        <rFont val="宋体"/>
        <family val="0"/>
      </rPr>
      <t>钱意平</t>
    </r>
  </si>
  <si>
    <r>
      <rPr>
        <sz val="10"/>
        <rFont val="宋体"/>
        <family val="0"/>
      </rPr>
      <t>曾萌</t>
    </r>
  </si>
  <si>
    <r>
      <rPr>
        <sz val="10"/>
        <rFont val="宋体"/>
        <family val="0"/>
      </rPr>
      <t>张新路</t>
    </r>
  </si>
  <si>
    <r>
      <rPr>
        <sz val="10"/>
        <rFont val="宋体"/>
        <family val="0"/>
      </rPr>
      <t>刘俊峰</t>
    </r>
  </si>
  <si>
    <r>
      <rPr>
        <sz val="10"/>
        <rFont val="宋体"/>
        <family val="0"/>
      </rPr>
      <t>张乘献</t>
    </r>
  </si>
  <si>
    <r>
      <rPr>
        <sz val="10"/>
        <rFont val="宋体"/>
        <family val="0"/>
      </rPr>
      <t>李亚妮</t>
    </r>
  </si>
  <si>
    <r>
      <rPr>
        <sz val="10"/>
        <rFont val="宋体"/>
        <family val="0"/>
      </rPr>
      <t>沈业</t>
    </r>
  </si>
  <si>
    <r>
      <rPr>
        <sz val="10"/>
        <rFont val="宋体"/>
        <family val="0"/>
      </rPr>
      <t>芦佳琪</t>
    </r>
  </si>
  <si>
    <r>
      <rPr>
        <sz val="10"/>
        <rFont val="宋体"/>
        <family val="0"/>
      </rPr>
      <t>陆瑞</t>
    </r>
  </si>
  <si>
    <r>
      <rPr>
        <sz val="10"/>
        <rFont val="宋体"/>
        <family val="0"/>
      </rPr>
      <t>闾伟</t>
    </r>
  </si>
  <si>
    <r>
      <rPr>
        <sz val="10"/>
        <rFont val="宋体"/>
        <family val="0"/>
      </rPr>
      <t>石宇航</t>
    </r>
  </si>
  <si>
    <r>
      <rPr>
        <sz val="10"/>
        <rFont val="宋体"/>
        <family val="0"/>
      </rPr>
      <t>江岳松</t>
    </r>
  </si>
  <si>
    <r>
      <rPr>
        <sz val="10"/>
        <color indexed="8"/>
        <rFont val="宋体"/>
        <family val="0"/>
      </rPr>
      <t>单嘉隆</t>
    </r>
  </si>
  <si>
    <r>
      <rPr>
        <sz val="10"/>
        <rFont val="宋体"/>
        <family val="0"/>
      </rPr>
      <t>潘嘉文</t>
    </r>
  </si>
  <si>
    <r>
      <rPr>
        <sz val="10"/>
        <rFont val="宋体"/>
        <family val="0"/>
      </rPr>
      <t>陆润</t>
    </r>
  </si>
  <si>
    <r>
      <rPr>
        <sz val="10"/>
        <rFont val="宋体"/>
        <family val="0"/>
      </rPr>
      <t>莫杰锋</t>
    </r>
  </si>
  <si>
    <r>
      <rPr>
        <sz val="10"/>
        <rFont val="宋体"/>
        <family val="0"/>
      </rPr>
      <t>朱凯强</t>
    </r>
  </si>
  <si>
    <r>
      <rPr>
        <sz val="10"/>
        <rFont val="宋体"/>
        <family val="0"/>
      </rPr>
      <t>吴碟</t>
    </r>
  </si>
  <si>
    <r>
      <rPr>
        <sz val="10"/>
        <rFont val="宋体"/>
        <family val="0"/>
      </rPr>
      <t>廖俊胜</t>
    </r>
  </si>
  <si>
    <r>
      <rPr>
        <sz val="10"/>
        <rFont val="宋体"/>
        <family val="0"/>
      </rPr>
      <t>叶祥</t>
    </r>
  </si>
  <si>
    <r>
      <rPr>
        <sz val="10"/>
        <rFont val="宋体"/>
        <family val="0"/>
      </rPr>
      <t>蒯新元</t>
    </r>
  </si>
  <si>
    <r>
      <rPr>
        <sz val="10"/>
        <rFont val="宋体"/>
        <family val="0"/>
      </rPr>
      <t>张羽</t>
    </r>
  </si>
  <si>
    <r>
      <rPr>
        <sz val="10"/>
        <rFont val="宋体"/>
        <family val="0"/>
      </rPr>
      <t>马雨春</t>
    </r>
  </si>
  <si>
    <r>
      <rPr>
        <sz val="10"/>
        <rFont val="宋体"/>
        <family val="0"/>
      </rPr>
      <t>陈铭</t>
    </r>
  </si>
  <si>
    <r>
      <rPr>
        <sz val="10"/>
        <rFont val="宋体"/>
        <family val="0"/>
      </rPr>
      <t>刘建创</t>
    </r>
  </si>
  <si>
    <r>
      <rPr>
        <sz val="10"/>
        <rFont val="宋体"/>
        <family val="0"/>
      </rPr>
      <t>李单伟</t>
    </r>
  </si>
  <si>
    <r>
      <rPr>
        <sz val="10"/>
        <rFont val="宋体"/>
        <family val="0"/>
      </rPr>
      <t>胡刚</t>
    </r>
  </si>
  <si>
    <r>
      <rPr>
        <sz val="10"/>
        <rFont val="宋体"/>
        <family val="0"/>
      </rPr>
      <t>汤晓峰</t>
    </r>
  </si>
  <si>
    <r>
      <rPr>
        <sz val="10"/>
        <rFont val="宋体"/>
        <family val="0"/>
      </rPr>
      <t>诸雨豪</t>
    </r>
  </si>
  <si>
    <r>
      <rPr>
        <sz val="10"/>
        <rFont val="宋体"/>
        <family val="0"/>
      </rPr>
      <t>于梓樱</t>
    </r>
  </si>
  <si>
    <r>
      <rPr>
        <sz val="10"/>
        <rFont val="宋体"/>
        <family val="0"/>
      </rPr>
      <t>张振山</t>
    </r>
  </si>
  <si>
    <r>
      <rPr>
        <sz val="10"/>
        <rFont val="宋体"/>
        <family val="0"/>
      </rPr>
      <t>刘妮</t>
    </r>
  </si>
  <si>
    <r>
      <rPr>
        <sz val="10"/>
        <rFont val="宋体"/>
        <family val="0"/>
      </rPr>
      <t>黄铖</t>
    </r>
  </si>
  <si>
    <r>
      <rPr>
        <sz val="10"/>
        <rFont val="宋体"/>
        <family val="0"/>
      </rPr>
      <t>金鑫</t>
    </r>
  </si>
  <si>
    <r>
      <rPr>
        <sz val="10"/>
        <rFont val="宋体"/>
        <family val="0"/>
      </rPr>
      <t>凌绍岩</t>
    </r>
  </si>
  <si>
    <r>
      <rPr>
        <sz val="10"/>
        <rFont val="宋体"/>
        <family val="0"/>
      </rPr>
      <t>李泳龙</t>
    </r>
  </si>
  <si>
    <r>
      <rPr>
        <sz val="10"/>
        <rFont val="宋体"/>
        <family val="0"/>
      </rPr>
      <t>王洪林</t>
    </r>
  </si>
  <si>
    <r>
      <rPr>
        <sz val="10"/>
        <rFont val="宋体"/>
        <family val="0"/>
      </rPr>
      <t>地理信息科学</t>
    </r>
    <r>
      <rPr>
        <sz val="10"/>
        <rFont val="Times New Roman"/>
        <family val="1"/>
      </rPr>
      <t>16</t>
    </r>
  </si>
  <si>
    <r>
      <rPr>
        <sz val="10"/>
        <rFont val="宋体"/>
        <family val="0"/>
      </rPr>
      <t>陈果</t>
    </r>
  </si>
  <si>
    <r>
      <rPr>
        <sz val="10"/>
        <rFont val="宋体"/>
        <family val="0"/>
      </rPr>
      <t>李宏宇</t>
    </r>
  </si>
  <si>
    <r>
      <rPr>
        <sz val="10"/>
        <rFont val="宋体"/>
        <family val="0"/>
      </rPr>
      <t>何家儒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</si>
</sst>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  <numFmt numFmtId="178" formatCode="0_ "/>
    <numFmt numFmtId="179" formatCode="0.0000_);[Red]\(0.0000\)"/>
    <numFmt numFmtId="180" formatCode="0.000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u val="single"/>
      <sz val="11"/>
      <name val="宋体"/>
      <family val="0"/>
    </font>
    <font>
      <b/>
      <u val="single"/>
      <sz val="14"/>
      <name val="宋体"/>
      <family val="0"/>
    </font>
    <font>
      <b/>
      <sz val="14"/>
      <name val="宋体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9"/>
      <name val="等线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Font="1" applyAlignment="1">
      <alignment vertical="center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10" fontId="30" fillId="0" borderId="9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10" fontId="29" fillId="0" borderId="9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  <xf numFmtId="31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177" fontId="28" fillId="0" borderId="0" xfId="0" applyNumberFormat="1" applyFont="1" applyAlignment="1">
      <alignment horizontal="center" vertical="center"/>
    </xf>
    <xf numFmtId="177" fontId="30" fillId="0" borderId="9" xfId="0" applyNumberFormat="1" applyFont="1" applyBorder="1" applyAlignment="1">
      <alignment horizontal="center" vertical="center" wrapText="1"/>
    </xf>
    <xf numFmtId="177" fontId="29" fillId="0" borderId="9" xfId="0" applyNumberFormat="1" applyFont="1" applyBorder="1" applyAlignment="1">
      <alignment horizontal="center" vertical="center" wrapText="1"/>
    </xf>
    <xf numFmtId="177" fontId="29" fillId="0" borderId="9" xfId="0" applyNumberFormat="1" applyFont="1" applyBorder="1" applyAlignment="1">
      <alignment horizontal="center" vertical="center"/>
    </xf>
    <xf numFmtId="177" fontId="29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30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177" fontId="30" fillId="0" borderId="9" xfId="0" applyNumberFormat="1" applyFont="1" applyBorder="1" applyAlignment="1">
      <alignment horizontal="center" vertical="center"/>
    </xf>
    <xf numFmtId="177" fontId="30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10" fontId="30" fillId="0" borderId="9" xfId="0" applyNumberFormat="1" applyFont="1" applyBorder="1" applyAlignment="1">
      <alignment horizontal="center" vertical="center"/>
    </xf>
    <xf numFmtId="178" fontId="30" fillId="0" borderId="9" xfId="0" applyNumberFormat="1" applyFont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 applyProtection="1">
      <alignment horizontal="center" vertical="center"/>
      <protection/>
    </xf>
    <xf numFmtId="49" fontId="30" fillId="0" borderId="9" xfId="0" applyNumberFormat="1" applyFont="1" applyFill="1" applyBorder="1" applyAlignment="1" applyProtection="1">
      <alignment horizontal="center" vertical="center"/>
      <protection/>
    </xf>
    <xf numFmtId="0" fontId="3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--%20&#32508;&#21512;&#27979;&#35780;&#25490;&#21517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8--&#32508;&#21512;&#27979;&#35780;&#25490;&#21517;&#34920;--09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31185;&#38498;2019&#32423;&#25512;&#20813;&#30740;&#31350;&#29983;&#22870;&#23398;&#37329;&#25104;&#32489;&#25490;&#215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师14"/>
      <sheetName val="地信14"/>
      <sheetName val="自然14"/>
      <sheetName val="人文14"/>
      <sheetName val="环科14"/>
      <sheetName val="旅管14"/>
      <sheetName val="地师15"/>
      <sheetName val="地信15"/>
      <sheetName val="环科15"/>
      <sheetName val="人文15"/>
      <sheetName val="自然15"/>
      <sheetName val="旅管15"/>
      <sheetName val="地师16"/>
      <sheetName val="地信16"/>
      <sheetName val="环科16"/>
      <sheetName val="人文16"/>
      <sheetName val="旅管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师15"/>
      <sheetName val="地信15"/>
      <sheetName val="人文15"/>
      <sheetName val="环科15"/>
      <sheetName val="自然15"/>
      <sheetName val="旅管15"/>
      <sheetName val="地师16"/>
      <sheetName val="地信16"/>
      <sheetName val="人文16"/>
      <sheetName val="环科16"/>
      <sheetName val="旅管16"/>
      <sheetName val="地师17"/>
      <sheetName val="地信17"/>
      <sheetName val="自然17"/>
      <sheetName val="环科17"/>
      <sheetName val="旅管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师16"/>
      <sheetName val="地信16"/>
      <sheetName val="环科16"/>
      <sheetName val="人文16"/>
      <sheetName val="旅管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zoomScalePageLayoutView="0" workbookViewId="0" topLeftCell="A25">
      <selection activeCell="Q8" sqref="Q8"/>
    </sheetView>
  </sheetViews>
  <sheetFormatPr defaultColWidth="9.00390625" defaultRowHeight="14.25"/>
  <cols>
    <col min="1" max="1" width="4.625" style="5" customWidth="1"/>
    <col min="2" max="2" width="8.625" style="5" customWidth="1"/>
    <col min="3" max="3" width="7.875" style="5" customWidth="1"/>
    <col min="4" max="4" width="8.50390625" style="5" customWidth="1"/>
    <col min="5" max="5" width="9.375" style="5" customWidth="1"/>
    <col min="6" max="6" width="7.75390625" style="5" customWidth="1"/>
    <col min="7" max="7" width="9.375" style="34" customWidth="1"/>
    <col min="8" max="8" width="10.00390625" style="34" customWidth="1"/>
    <col min="9" max="9" width="9.25390625" style="34" customWidth="1"/>
    <col min="10" max="10" width="10.00390625" style="34" customWidth="1"/>
    <col min="11" max="11" width="9.375" style="34" customWidth="1"/>
    <col min="12" max="12" width="7.50390625" style="5" customWidth="1"/>
    <col min="13" max="13" width="10.50390625" style="13" customWidth="1"/>
    <col min="14" max="14" width="10.25390625" style="12" customWidth="1"/>
    <col min="15" max="16384" width="9.00390625" style="5" customWidth="1"/>
  </cols>
  <sheetData>
    <row r="1" spans="1:15" ht="27" customHeight="1">
      <c r="A1" s="14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6" customFormat="1" ht="30.75" customHeight="1">
      <c r="A2" s="15" t="s">
        <v>113</v>
      </c>
      <c r="B2" s="16"/>
      <c r="C2" s="16"/>
      <c r="D2" s="16"/>
      <c r="E2" s="16"/>
      <c r="F2" s="16"/>
      <c r="G2" s="28"/>
      <c r="H2" s="28"/>
      <c r="I2" s="28"/>
      <c r="J2" s="28"/>
      <c r="K2" s="28"/>
      <c r="L2" s="16"/>
      <c r="M2" s="16"/>
      <c r="N2" s="16"/>
      <c r="O2" s="16"/>
    </row>
    <row r="3" spans="1:15" s="8" customFormat="1" ht="45" customHeight="1">
      <c r="A3" s="17" t="s">
        <v>31</v>
      </c>
      <c r="B3" s="17" t="s">
        <v>32</v>
      </c>
      <c r="C3" s="18" t="s">
        <v>33</v>
      </c>
      <c r="D3" s="19" t="s">
        <v>34</v>
      </c>
      <c r="E3" s="19" t="s">
        <v>30</v>
      </c>
      <c r="F3" s="20" t="s">
        <v>35</v>
      </c>
      <c r="G3" s="29" t="s">
        <v>36</v>
      </c>
      <c r="H3" s="29" t="s">
        <v>37</v>
      </c>
      <c r="I3" s="29" t="s">
        <v>38</v>
      </c>
      <c r="J3" s="29" t="s">
        <v>39</v>
      </c>
      <c r="K3" s="30" t="s">
        <v>40</v>
      </c>
      <c r="L3" s="18" t="s">
        <v>41</v>
      </c>
      <c r="M3" s="20" t="s">
        <v>42</v>
      </c>
      <c r="N3" s="21" t="s">
        <v>45</v>
      </c>
      <c r="O3" s="17" t="s">
        <v>43</v>
      </c>
    </row>
    <row r="4" spans="1:15" s="8" customFormat="1" ht="23.25">
      <c r="A4" s="1">
        <v>1</v>
      </c>
      <c r="B4" s="2" t="s">
        <v>0</v>
      </c>
      <c r="C4" s="1">
        <v>29</v>
      </c>
      <c r="D4" s="4" t="s">
        <v>2</v>
      </c>
      <c r="E4" s="4">
        <v>1622012002</v>
      </c>
      <c r="F4" s="19"/>
      <c r="G4" s="31">
        <v>85.06750000000001</v>
      </c>
      <c r="H4" s="31">
        <v>86.67510869565213</v>
      </c>
      <c r="I4" s="31">
        <v>92.0929120498615</v>
      </c>
      <c r="J4" s="31"/>
      <c r="K4" s="32">
        <f aca="true" t="shared" si="0" ref="K4:K32">G4+H4+I4+J4</f>
        <v>263.83552074551363</v>
      </c>
      <c r="L4" s="22">
        <f>RANK(K4,K:K,0)</f>
        <v>1</v>
      </c>
      <c r="M4" s="23">
        <f aca="true" t="shared" si="1" ref="M4:M32">L4/C4</f>
        <v>0.034482758620689655</v>
      </c>
      <c r="N4" s="7" t="s">
        <v>46</v>
      </c>
      <c r="O4" s="19"/>
    </row>
    <row r="5" spans="1:15" s="8" customFormat="1" ht="23.25">
      <c r="A5" s="3">
        <v>2</v>
      </c>
      <c r="B5" s="2" t="s">
        <v>0</v>
      </c>
      <c r="C5" s="1">
        <v>29</v>
      </c>
      <c r="D5" s="4" t="s">
        <v>3</v>
      </c>
      <c r="E5" s="4">
        <v>1622012017</v>
      </c>
      <c r="F5" s="19"/>
      <c r="G5" s="31">
        <v>85.11200000000001</v>
      </c>
      <c r="H5" s="31">
        <v>85.94804347826087</v>
      </c>
      <c r="I5" s="31">
        <v>91.2277610346464</v>
      </c>
      <c r="J5" s="31"/>
      <c r="K5" s="32">
        <f t="shared" si="0"/>
        <v>262.28780451290726</v>
      </c>
      <c r="L5" s="22">
        <f>RANK(K5,K:K,0)</f>
        <v>2</v>
      </c>
      <c r="M5" s="23">
        <f t="shared" si="1"/>
        <v>0.06896551724137931</v>
      </c>
      <c r="N5" s="7" t="s">
        <v>46</v>
      </c>
      <c r="O5" s="19"/>
    </row>
    <row r="6" spans="1:15" s="8" customFormat="1" ht="23.25">
      <c r="A6" s="1">
        <v>3</v>
      </c>
      <c r="B6" s="2" t="s">
        <v>0</v>
      </c>
      <c r="C6" s="1">
        <v>29</v>
      </c>
      <c r="D6" s="4" t="s">
        <v>4</v>
      </c>
      <c r="E6" s="4">
        <v>1622012016</v>
      </c>
      <c r="F6" s="19"/>
      <c r="G6" s="31">
        <v>87.4625</v>
      </c>
      <c r="H6" s="31">
        <v>86.97934782608691</v>
      </c>
      <c r="I6" s="31">
        <v>87.56525763358779</v>
      </c>
      <c r="J6" s="31"/>
      <c r="K6" s="32">
        <f t="shared" si="0"/>
        <v>262.00710545967473</v>
      </c>
      <c r="L6" s="22">
        <f>RANK(K6,K:K,0)</f>
        <v>3</v>
      </c>
      <c r="M6" s="23">
        <f t="shared" si="1"/>
        <v>0.10344827586206896</v>
      </c>
      <c r="N6" s="7" t="s">
        <v>46</v>
      </c>
      <c r="O6" s="19"/>
    </row>
    <row r="7" spans="1:15" s="8" customFormat="1" ht="23.25">
      <c r="A7" s="3">
        <v>4</v>
      </c>
      <c r="B7" s="2" t="s">
        <v>0</v>
      </c>
      <c r="C7" s="1">
        <v>29</v>
      </c>
      <c r="D7" s="4" t="s">
        <v>5</v>
      </c>
      <c r="E7" s="4">
        <v>1622052041</v>
      </c>
      <c r="F7" s="19"/>
      <c r="G7" s="31">
        <v>84.8375</v>
      </c>
      <c r="H7" s="31">
        <v>87.20054347826085</v>
      </c>
      <c r="I7" s="31">
        <v>89.8448662704309</v>
      </c>
      <c r="J7" s="31"/>
      <c r="K7" s="32">
        <f t="shared" si="0"/>
        <v>261.88290974869176</v>
      </c>
      <c r="L7" s="22">
        <f>RANK(K7,K:K,0)</f>
        <v>4</v>
      </c>
      <c r="M7" s="23">
        <f t="shared" si="1"/>
        <v>0.13793103448275862</v>
      </c>
      <c r="N7" s="7" t="s">
        <v>46</v>
      </c>
      <c r="O7" s="19"/>
    </row>
    <row r="8" spans="1:15" s="8" customFormat="1" ht="23.25">
      <c r="A8" s="1">
        <v>5</v>
      </c>
      <c r="B8" s="2" t="s">
        <v>0</v>
      </c>
      <c r="C8" s="1">
        <v>29</v>
      </c>
      <c r="D8" s="4" t="s">
        <v>6</v>
      </c>
      <c r="E8" s="4">
        <v>1622012021</v>
      </c>
      <c r="F8" s="19"/>
      <c r="G8" s="31">
        <v>84.3885</v>
      </c>
      <c r="H8" s="31">
        <v>86.32021739130435</v>
      </c>
      <c r="I8" s="31">
        <v>91.073246799431</v>
      </c>
      <c r="J8" s="31"/>
      <c r="K8" s="32">
        <f t="shared" si="0"/>
        <v>261.7819641907353</v>
      </c>
      <c r="L8" s="22">
        <f>RANK(K8,K:K,0)</f>
        <v>5</v>
      </c>
      <c r="M8" s="23">
        <f t="shared" si="1"/>
        <v>0.1724137931034483</v>
      </c>
      <c r="N8" s="7" t="s">
        <v>46</v>
      </c>
      <c r="O8" s="19"/>
    </row>
    <row r="9" spans="1:15" s="8" customFormat="1" ht="23.25">
      <c r="A9" s="3">
        <v>6</v>
      </c>
      <c r="B9" s="2" t="s">
        <v>0</v>
      </c>
      <c r="C9" s="1">
        <v>29</v>
      </c>
      <c r="D9" s="4" t="s">
        <v>7</v>
      </c>
      <c r="E9" s="4">
        <v>1622012020</v>
      </c>
      <c r="F9" s="19"/>
      <c r="G9" s="31">
        <v>84.22649999999999</v>
      </c>
      <c r="H9" s="31">
        <v>86.38831521739128</v>
      </c>
      <c r="I9" s="31">
        <v>90.0063781431334</v>
      </c>
      <c r="J9" s="31"/>
      <c r="K9" s="32">
        <f t="shared" si="0"/>
        <v>260.62119336052467</v>
      </c>
      <c r="L9" s="22">
        <f>RANK(K9,K:K,0)</f>
        <v>6</v>
      </c>
      <c r="M9" s="23">
        <f t="shared" si="1"/>
        <v>0.20689655172413793</v>
      </c>
      <c r="N9" s="7" t="s">
        <v>46</v>
      </c>
      <c r="O9" s="19"/>
    </row>
    <row r="10" spans="1:15" s="8" customFormat="1" ht="23.25">
      <c r="A10" s="1">
        <v>7</v>
      </c>
      <c r="B10" s="2" t="s">
        <v>0</v>
      </c>
      <c r="C10" s="1">
        <v>29</v>
      </c>
      <c r="D10" s="4" t="s">
        <v>8</v>
      </c>
      <c r="E10" s="4">
        <v>1622012018</v>
      </c>
      <c r="F10" s="19"/>
      <c r="G10" s="31">
        <v>84.874</v>
      </c>
      <c r="H10" s="31">
        <v>85.250625</v>
      </c>
      <c r="I10" s="31">
        <v>90.40086871250571</v>
      </c>
      <c r="J10" s="31"/>
      <c r="K10" s="32">
        <f t="shared" si="0"/>
        <v>260.5254937125057</v>
      </c>
      <c r="L10" s="22">
        <f>RANK(K10,K:K,0)</f>
        <v>7</v>
      </c>
      <c r="M10" s="23">
        <f t="shared" si="1"/>
        <v>0.2413793103448276</v>
      </c>
      <c r="N10" s="7" t="s">
        <v>46</v>
      </c>
      <c r="O10" s="19"/>
    </row>
    <row r="11" spans="1:15" s="8" customFormat="1" ht="23.25">
      <c r="A11" s="3">
        <v>8</v>
      </c>
      <c r="B11" s="2" t="s">
        <v>0</v>
      </c>
      <c r="C11" s="1">
        <v>29</v>
      </c>
      <c r="D11" s="4" t="s">
        <v>9</v>
      </c>
      <c r="E11" s="4">
        <v>1622012015</v>
      </c>
      <c r="F11" s="19"/>
      <c r="G11" s="31">
        <v>87.35799999999999</v>
      </c>
      <c r="H11" s="31">
        <v>86.00103260869565</v>
      </c>
      <c r="I11" s="31">
        <v>86.8814208633093</v>
      </c>
      <c r="J11" s="31"/>
      <c r="K11" s="32">
        <f t="shared" si="0"/>
        <v>260.24045347200496</v>
      </c>
      <c r="L11" s="22">
        <f>RANK(K11,K:K,0)</f>
        <v>8</v>
      </c>
      <c r="M11" s="23">
        <f t="shared" si="1"/>
        <v>0.27586206896551724</v>
      </c>
      <c r="N11" s="7" t="s">
        <v>46</v>
      </c>
      <c r="O11" s="19"/>
    </row>
    <row r="12" spans="1:15" s="8" customFormat="1" ht="23.25">
      <c r="A12" s="1">
        <v>9</v>
      </c>
      <c r="B12" s="2" t="s">
        <v>0</v>
      </c>
      <c r="C12" s="1">
        <v>29</v>
      </c>
      <c r="D12" s="4" t="s">
        <v>10</v>
      </c>
      <c r="E12" s="4">
        <v>1622012001</v>
      </c>
      <c r="F12" s="19"/>
      <c r="G12" s="31">
        <v>83.8785</v>
      </c>
      <c r="H12" s="31">
        <v>84.07847826086957</v>
      </c>
      <c r="I12" s="31">
        <v>90.1917857142857</v>
      </c>
      <c r="J12" s="31"/>
      <c r="K12" s="32">
        <f t="shared" si="0"/>
        <v>258.14876397515525</v>
      </c>
      <c r="L12" s="22">
        <f>RANK(K12,K:K,0)</f>
        <v>9</v>
      </c>
      <c r="M12" s="23">
        <f t="shared" si="1"/>
        <v>0.3103448275862069</v>
      </c>
      <c r="N12" s="7" t="s">
        <v>46</v>
      </c>
      <c r="O12" s="19"/>
    </row>
    <row r="13" spans="1:15" s="8" customFormat="1" ht="23.25">
      <c r="A13" s="3">
        <v>10</v>
      </c>
      <c r="B13" s="2" t="s">
        <v>0</v>
      </c>
      <c r="C13" s="1">
        <v>29</v>
      </c>
      <c r="D13" s="4" t="s">
        <v>11</v>
      </c>
      <c r="E13" s="4">
        <v>1622012010</v>
      </c>
      <c r="F13" s="19"/>
      <c r="G13" s="31">
        <v>84.3815</v>
      </c>
      <c r="H13" s="31">
        <v>84.00271739130434</v>
      </c>
      <c r="I13" s="31">
        <v>89.4781451612903</v>
      </c>
      <c r="J13" s="31"/>
      <c r="K13" s="32">
        <f t="shared" si="0"/>
        <v>257.8623625525946</v>
      </c>
      <c r="L13" s="22">
        <f>RANK(K13,K:K,0)</f>
        <v>10</v>
      </c>
      <c r="M13" s="23">
        <f t="shared" si="1"/>
        <v>0.3448275862068966</v>
      </c>
      <c r="N13" s="7" t="s">
        <v>47</v>
      </c>
      <c r="O13" s="19"/>
    </row>
    <row r="14" spans="1:15" s="8" customFormat="1" ht="23.25">
      <c r="A14" s="1">
        <v>11</v>
      </c>
      <c r="B14" s="2" t="s">
        <v>0</v>
      </c>
      <c r="C14" s="1">
        <v>29</v>
      </c>
      <c r="D14" s="4" t="s">
        <v>1</v>
      </c>
      <c r="E14" s="4">
        <v>1622012019</v>
      </c>
      <c r="F14" s="19"/>
      <c r="G14" s="31">
        <v>83.9505</v>
      </c>
      <c r="H14" s="31">
        <v>85.77875</v>
      </c>
      <c r="I14" s="31">
        <v>87.1094747899159</v>
      </c>
      <c r="J14" s="31"/>
      <c r="K14" s="32">
        <f t="shared" si="0"/>
        <v>256.8387247899159</v>
      </c>
      <c r="L14" s="22">
        <f>RANK(K14,K:K,0)</f>
        <v>11</v>
      </c>
      <c r="M14" s="23">
        <f t="shared" si="1"/>
        <v>0.3793103448275862</v>
      </c>
      <c r="N14" s="7" t="s">
        <v>47</v>
      </c>
      <c r="O14" s="19"/>
    </row>
    <row r="15" spans="1:15" s="8" customFormat="1" ht="23.25">
      <c r="A15" s="3">
        <v>12</v>
      </c>
      <c r="B15" s="2" t="s">
        <v>0</v>
      </c>
      <c r="C15" s="1">
        <v>29</v>
      </c>
      <c r="D15" s="4" t="s">
        <v>12</v>
      </c>
      <c r="E15" s="4">
        <v>1622012006</v>
      </c>
      <c r="F15" s="19"/>
      <c r="G15" s="31">
        <v>80.8505</v>
      </c>
      <c r="H15" s="31">
        <v>83.66989130434786</v>
      </c>
      <c r="I15" s="31">
        <v>88.423316229117</v>
      </c>
      <c r="J15" s="31"/>
      <c r="K15" s="32">
        <f t="shared" si="0"/>
        <v>252.94370753346487</v>
      </c>
      <c r="L15" s="22">
        <f>RANK(K15,K:K,0)</f>
        <v>12</v>
      </c>
      <c r="M15" s="23">
        <f t="shared" si="1"/>
        <v>0.41379310344827586</v>
      </c>
      <c r="N15" s="7" t="s">
        <v>47</v>
      </c>
      <c r="O15" s="19"/>
    </row>
    <row r="16" spans="1:15" s="8" customFormat="1" ht="23.25">
      <c r="A16" s="1">
        <v>13</v>
      </c>
      <c r="B16" s="2" t="s">
        <v>0</v>
      </c>
      <c r="C16" s="1">
        <v>29</v>
      </c>
      <c r="D16" s="4" t="s">
        <v>13</v>
      </c>
      <c r="E16" s="4">
        <v>1626032008</v>
      </c>
      <c r="F16" s="19"/>
      <c r="G16" s="31">
        <v>83.95</v>
      </c>
      <c r="H16" s="31">
        <v>80.98842391304349</v>
      </c>
      <c r="I16" s="31">
        <v>84.4477378774016</v>
      </c>
      <c r="J16" s="31"/>
      <c r="K16" s="32">
        <f t="shared" si="0"/>
        <v>249.3861617904451</v>
      </c>
      <c r="L16" s="22">
        <f>RANK(K16,K:K,0)</f>
        <v>13</v>
      </c>
      <c r="M16" s="23">
        <f t="shared" si="1"/>
        <v>0.4482758620689655</v>
      </c>
      <c r="N16" s="7" t="s">
        <v>47</v>
      </c>
      <c r="O16" s="19"/>
    </row>
    <row r="17" spans="1:15" s="8" customFormat="1" ht="23.25">
      <c r="A17" s="3">
        <v>14</v>
      </c>
      <c r="B17" s="2" t="s">
        <v>0</v>
      </c>
      <c r="C17" s="1">
        <v>29</v>
      </c>
      <c r="D17" s="4" t="s">
        <v>14</v>
      </c>
      <c r="E17" s="4">
        <v>1622012005</v>
      </c>
      <c r="F17" s="19"/>
      <c r="G17" s="31">
        <v>78.9465</v>
      </c>
      <c r="H17" s="31">
        <v>82.08695652173914</v>
      </c>
      <c r="I17" s="31">
        <v>86.95980769230769</v>
      </c>
      <c r="J17" s="31"/>
      <c r="K17" s="32">
        <f t="shared" si="0"/>
        <v>247.99326421404683</v>
      </c>
      <c r="L17" s="22">
        <f>RANK(K17,K:K,0)</f>
        <v>14</v>
      </c>
      <c r="M17" s="23">
        <f t="shared" si="1"/>
        <v>0.4827586206896552</v>
      </c>
      <c r="N17" s="7" t="s">
        <v>47</v>
      </c>
      <c r="O17" s="19"/>
    </row>
    <row r="18" spans="1:15" s="8" customFormat="1" ht="23.25">
      <c r="A18" s="1">
        <v>15</v>
      </c>
      <c r="B18" s="2" t="s">
        <v>0</v>
      </c>
      <c r="C18" s="1">
        <v>29</v>
      </c>
      <c r="D18" s="4" t="s">
        <v>15</v>
      </c>
      <c r="E18" s="4">
        <v>1622052075</v>
      </c>
      <c r="F18" s="19"/>
      <c r="G18" s="31">
        <v>81.411</v>
      </c>
      <c r="H18" s="31">
        <v>77.09216981132073</v>
      </c>
      <c r="I18" s="31">
        <v>85.9312309292649</v>
      </c>
      <c r="J18" s="31"/>
      <c r="K18" s="32">
        <f t="shared" si="0"/>
        <v>244.43440074058563</v>
      </c>
      <c r="L18" s="22">
        <f>RANK(K18,K:K,0)</f>
        <v>15</v>
      </c>
      <c r="M18" s="23">
        <f t="shared" si="1"/>
        <v>0.5172413793103449</v>
      </c>
      <c r="N18" s="7" t="s">
        <v>47</v>
      </c>
      <c r="O18" s="19"/>
    </row>
    <row r="19" spans="1:15" s="8" customFormat="1" ht="23.25">
      <c r="A19" s="3">
        <v>16</v>
      </c>
      <c r="B19" s="2" t="s">
        <v>0</v>
      </c>
      <c r="C19" s="1">
        <v>29</v>
      </c>
      <c r="D19" s="4" t="s">
        <v>16</v>
      </c>
      <c r="E19" s="4">
        <v>1622012004</v>
      </c>
      <c r="F19" s="19"/>
      <c r="G19" s="31">
        <v>78.237</v>
      </c>
      <c r="H19" s="31">
        <v>79.91032608695649</v>
      </c>
      <c r="I19" s="31">
        <v>85.33407014478291</v>
      </c>
      <c r="J19" s="31"/>
      <c r="K19" s="32">
        <f t="shared" si="0"/>
        <v>243.48139623173938</v>
      </c>
      <c r="L19" s="22">
        <f>RANK(K19,K:K,0)</f>
        <v>16</v>
      </c>
      <c r="M19" s="23">
        <f t="shared" si="1"/>
        <v>0.5517241379310345</v>
      </c>
      <c r="N19" s="7" t="s">
        <v>47</v>
      </c>
      <c r="O19" s="19"/>
    </row>
    <row r="20" spans="1:15" s="8" customFormat="1" ht="23.25">
      <c r="A20" s="1">
        <v>17</v>
      </c>
      <c r="B20" s="2" t="s">
        <v>0</v>
      </c>
      <c r="C20" s="1">
        <v>29</v>
      </c>
      <c r="D20" s="4" t="s">
        <v>17</v>
      </c>
      <c r="E20" s="4">
        <v>1622012012</v>
      </c>
      <c r="F20" s="19"/>
      <c r="G20" s="31">
        <v>77.58699999999999</v>
      </c>
      <c r="H20" s="31">
        <v>79.06739130434786</v>
      </c>
      <c r="I20" s="31">
        <v>85.9716650099403</v>
      </c>
      <c r="J20" s="31"/>
      <c r="K20" s="32">
        <f t="shared" si="0"/>
        <v>242.62605631428815</v>
      </c>
      <c r="L20" s="22">
        <f>RANK(K20,K:K,0)</f>
        <v>17</v>
      </c>
      <c r="M20" s="23">
        <f t="shared" si="1"/>
        <v>0.5862068965517241</v>
      </c>
      <c r="N20" s="7" t="s">
        <v>47</v>
      </c>
      <c r="O20" s="19"/>
    </row>
    <row r="21" spans="1:15" s="8" customFormat="1" ht="23.25">
      <c r="A21" s="3">
        <v>18</v>
      </c>
      <c r="B21" s="2" t="s">
        <v>0</v>
      </c>
      <c r="C21" s="1">
        <v>29</v>
      </c>
      <c r="D21" s="4" t="s">
        <v>18</v>
      </c>
      <c r="E21" s="4">
        <v>1622012009</v>
      </c>
      <c r="F21" s="19"/>
      <c r="G21" s="31">
        <v>75.279</v>
      </c>
      <c r="H21" s="31">
        <v>79.13239130434786</v>
      </c>
      <c r="I21" s="31">
        <v>83.0657806324111</v>
      </c>
      <c r="J21" s="31"/>
      <c r="K21" s="32">
        <f t="shared" si="0"/>
        <v>237.47717193675896</v>
      </c>
      <c r="L21" s="22">
        <f>RANK(K21,K:K,0)</f>
        <v>18</v>
      </c>
      <c r="M21" s="23">
        <f t="shared" si="1"/>
        <v>0.6206896551724138</v>
      </c>
      <c r="N21" s="7" t="s">
        <v>47</v>
      </c>
      <c r="O21" s="19"/>
    </row>
    <row r="22" spans="1:15" s="8" customFormat="1" ht="23.25">
      <c r="A22" s="1">
        <v>19</v>
      </c>
      <c r="B22" s="2" t="s">
        <v>0</v>
      </c>
      <c r="C22" s="1">
        <v>29</v>
      </c>
      <c r="D22" s="4" t="s">
        <v>19</v>
      </c>
      <c r="E22" s="4">
        <v>1622012013</v>
      </c>
      <c r="F22" s="19"/>
      <c r="G22" s="31">
        <v>70.418</v>
      </c>
      <c r="H22" s="31">
        <v>79.34489130434785</v>
      </c>
      <c r="I22" s="31">
        <v>86.6151764705882</v>
      </c>
      <c r="J22" s="31"/>
      <c r="K22" s="32">
        <f t="shared" si="0"/>
        <v>236.37806777493608</v>
      </c>
      <c r="L22" s="22">
        <f>RANK(K22,K:K,0)</f>
        <v>19</v>
      </c>
      <c r="M22" s="23">
        <f t="shared" si="1"/>
        <v>0.6551724137931034</v>
      </c>
      <c r="N22" s="7" t="s">
        <v>47</v>
      </c>
      <c r="O22" s="19"/>
    </row>
    <row r="23" spans="1:15" s="8" customFormat="1" ht="23.25">
      <c r="A23" s="3">
        <v>20</v>
      </c>
      <c r="B23" s="2" t="s">
        <v>0</v>
      </c>
      <c r="C23" s="1">
        <v>29</v>
      </c>
      <c r="D23" s="4" t="s">
        <v>20</v>
      </c>
      <c r="E23" s="4">
        <v>1622012014</v>
      </c>
      <c r="F23" s="19"/>
      <c r="G23" s="31">
        <v>72.7605</v>
      </c>
      <c r="H23" s="31">
        <v>75.58804347826084</v>
      </c>
      <c r="I23" s="31">
        <v>85.607783018868</v>
      </c>
      <c r="J23" s="31"/>
      <c r="K23" s="32">
        <f t="shared" si="0"/>
        <v>233.95632649712883</v>
      </c>
      <c r="L23" s="22">
        <f>RANK(K23,K:K,0)</f>
        <v>20</v>
      </c>
      <c r="M23" s="23">
        <f t="shared" si="1"/>
        <v>0.6896551724137931</v>
      </c>
      <c r="N23" s="7" t="s">
        <v>47</v>
      </c>
      <c r="O23" s="19"/>
    </row>
    <row r="24" spans="1:15" s="8" customFormat="1" ht="23.25">
      <c r="A24" s="1">
        <v>21</v>
      </c>
      <c r="B24" s="2" t="s">
        <v>0</v>
      </c>
      <c r="C24" s="1">
        <v>29</v>
      </c>
      <c r="D24" s="4" t="s">
        <v>21</v>
      </c>
      <c r="E24" s="4">
        <v>1622012011</v>
      </c>
      <c r="F24" s="19"/>
      <c r="G24" s="31">
        <v>73.5075</v>
      </c>
      <c r="H24" s="31">
        <v>75.78163043478264</v>
      </c>
      <c r="I24" s="31">
        <v>83.0617694497154</v>
      </c>
      <c r="J24" s="31"/>
      <c r="K24" s="32">
        <f t="shared" si="0"/>
        <v>232.35089988449803</v>
      </c>
      <c r="L24" s="22">
        <f>RANK(K24,K:K,0)</f>
        <v>21</v>
      </c>
      <c r="M24" s="23">
        <f t="shared" si="1"/>
        <v>0.7241379310344828</v>
      </c>
      <c r="N24" s="7" t="s">
        <v>47</v>
      </c>
      <c r="O24" s="19"/>
    </row>
    <row r="25" spans="1:15" s="8" customFormat="1" ht="23.25">
      <c r="A25" s="3">
        <v>22</v>
      </c>
      <c r="B25" s="2" t="s">
        <v>0</v>
      </c>
      <c r="C25" s="1">
        <v>29</v>
      </c>
      <c r="D25" s="4" t="s">
        <v>22</v>
      </c>
      <c r="E25" s="4">
        <v>1622012022</v>
      </c>
      <c r="F25" s="19"/>
      <c r="G25" s="31">
        <v>74.47500000000001</v>
      </c>
      <c r="H25" s="31">
        <v>75.51869565217393</v>
      </c>
      <c r="I25" s="31">
        <v>81.9040564738292</v>
      </c>
      <c r="J25" s="31"/>
      <c r="K25" s="32">
        <f t="shared" si="0"/>
        <v>231.89775212600313</v>
      </c>
      <c r="L25" s="22">
        <f>RANK(K25,K:K,0)</f>
        <v>22</v>
      </c>
      <c r="M25" s="23">
        <f t="shared" si="1"/>
        <v>0.7586206896551724</v>
      </c>
      <c r="N25" s="7" t="s">
        <v>47</v>
      </c>
      <c r="O25" s="19"/>
    </row>
    <row r="26" spans="1:15" s="8" customFormat="1" ht="23.25">
      <c r="A26" s="1">
        <v>23</v>
      </c>
      <c r="B26" s="2" t="s">
        <v>0</v>
      </c>
      <c r="C26" s="1">
        <v>29</v>
      </c>
      <c r="D26" s="4" t="s">
        <v>23</v>
      </c>
      <c r="E26" s="4">
        <v>1622012008</v>
      </c>
      <c r="F26" s="19"/>
      <c r="G26" s="31">
        <v>71.215</v>
      </c>
      <c r="H26" s="31">
        <v>75.17510869565213</v>
      </c>
      <c r="I26" s="31">
        <v>85.2230665024631</v>
      </c>
      <c r="J26" s="31"/>
      <c r="K26" s="32">
        <f t="shared" si="0"/>
        <v>231.61317519811524</v>
      </c>
      <c r="L26" s="22">
        <f>RANK(K26,K:K,0)</f>
        <v>23</v>
      </c>
      <c r="M26" s="23">
        <f t="shared" si="1"/>
        <v>0.7931034482758621</v>
      </c>
      <c r="N26" s="7" t="s">
        <v>47</v>
      </c>
      <c r="O26" s="19"/>
    </row>
    <row r="27" spans="1:15" s="8" customFormat="1" ht="23.25">
      <c r="A27" s="3">
        <v>24</v>
      </c>
      <c r="B27" s="2" t="s">
        <v>0</v>
      </c>
      <c r="C27" s="1">
        <v>29</v>
      </c>
      <c r="D27" s="4" t="s">
        <v>24</v>
      </c>
      <c r="E27" s="4">
        <v>1622012003</v>
      </c>
      <c r="F27" s="19"/>
      <c r="G27" s="31">
        <v>69.6165</v>
      </c>
      <c r="H27" s="31">
        <v>72.72489130434786</v>
      </c>
      <c r="I27" s="31">
        <v>84.6421266318538</v>
      </c>
      <c r="J27" s="31"/>
      <c r="K27" s="32">
        <f t="shared" si="0"/>
        <v>226.98351793620168</v>
      </c>
      <c r="L27" s="22">
        <f>RANK(K27,K:K,0)</f>
        <v>24</v>
      </c>
      <c r="M27" s="23">
        <f t="shared" si="1"/>
        <v>0.8275862068965517</v>
      </c>
      <c r="N27" s="7" t="s">
        <v>47</v>
      </c>
      <c r="O27" s="19"/>
    </row>
    <row r="28" spans="1:15" s="8" customFormat="1" ht="23.25">
      <c r="A28" s="1">
        <v>25</v>
      </c>
      <c r="B28" s="2" t="s">
        <v>0</v>
      </c>
      <c r="C28" s="1">
        <v>29</v>
      </c>
      <c r="D28" s="4" t="s">
        <v>25</v>
      </c>
      <c r="E28" s="4">
        <v>1622012023</v>
      </c>
      <c r="F28" s="19"/>
      <c r="G28" s="31">
        <v>68.5025</v>
      </c>
      <c r="H28" s="31">
        <v>76.54532608695649</v>
      </c>
      <c r="I28" s="31">
        <v>81.837832326284</v>
      </c>
      <c r="J28" s="31"/>
      <c r="K28" s="32">
        <f t="shared" si="0"/>
        <v>226.8856584132405</v>
      </c>
      <c r="L28" s="22">
        <f>RANK(K28,K:K,0)</f>
        <v>25</v>
      </c>
      <c r="M28" s="23">
        <f t="shared" si="1"/>
        <v>0.8620689655172413</v>
      </c>
      <c r="N28" s="7" t="s">
        <v>47</v>
      </c>
      <c r="O28" s="19"/>
    </row>
    <row r="29" spans="1:15" s="8" customFormat="1" ht="23.25">
      <c r="A29" s="3">
        <v>26</v>
      </c>
      <c r="B29" s="2" t="s">
        <v>0</v>
      </c>
      <c r="C29" s="1">
        <v>29</v>
      </c>
      <c r="D29" s="4" t="s">
        <v>26</v>
      </c>
      <c r="E29" s="4">
        <v>1622012029</v>
      </c>
      <c r="F29" s="19"/>
      <c r="G29" s="31">
        <v>62.76350000000001</v>
      </c>
      <c r="H29" s="31">
        <v>79.25739130434786</v>
      </c>
      <c r="I29" s="31">
        <v>84.5424275362319</v>
      </c>
      <c r="J29" s="31"/>
      <c r="K29" s="32">
        <f t="shared" si="0"/>
        <v>226.56331884057977</v>
      </c>
      <c r="L29" s="22">
        <f>RANK(K29,K:K,0)</f>
        <v>26</v>
      </c>
      <c r="M29" s="23">
        <f t="shared" si="1"/>
        <v>0.896551724137931</v>
      </c>
      <c r="N29" s="7" t="s">
        <v>47</v>
      </c>
      <c r="O29" s="19"/>
    </row>
    <row r="30" spans="1:15" s="8" customFormat="1" ht="23.25">
      <c r="A30" s="1">
        <v>27</v>
      </c>
      <c r="B30" s="2" t="s">
        <v>0</v>
      </c>
      <c r="C30" s="1">
        <v>29</v>
      </c>
      <c r="D30" s="4" t="s">
        <v>27</v>
      </c>
      <c r="E30" s="4">
        <v>1622012027</v>
      </c>
      <c r="F30" s="19"/>
      <c r="G30" s="31">
        <v>77.7825</v>
      </c>
      <c r="H30" s="31">
        <v>68.94847826086958</v>
      </c>
      <c r="I30" s="31">
        <v>78.8384445585215</v>
      </c>
      <c r="J30" s="31"/>
      <c r="K30" s="32">
        <f t="shared" si="0"/>
        <v>225.56942281939106</v>
      </c>
      <c r="L30" s="22">
        <f>RANK(K30,K:K,0)</f>
        <v>27</v>
      </c>
      <c r="M30" s="23">
        <f t="shared" si="1"/>
        <v>0.9310344827586207</v>
      </c>
      <c r="N30" s="7" t="s">
        <v>47</v>
      </c>
      <c r="O30" s="19"/>
    </row>
    <row r="31" spans="1:15" s="8" customFormat="1" ht="23.25">
      <c r="A31" s="3">
        <v>28</v>
      </c>
      <c r="B31" s="2" t="s">
        <v>0</v>
      </c>
      <c r="C31" s="1">
        <v>29</v>
      </c>
      <c r="D31" s="4" t="s">
        <v>28</v>
      </c>
      <c r="E31" s="4">
        <v>1622012024</v>
      </c>
      <c r="F31" s="19"/>
      <c r="G31" s="31">
        <v>65.204</v>
      </c>
      <c r="H31" s="31">
        <v>71.54815217391307</v>
      </c>
      <c r="I31" s="31">
        <v>80.23584990059639</v>
      </c>
      <c r="J31" s="31"/>
      <c r="K31" s="32">
        <f t="shared" si="0"/>
        <v>216.98800207450944</v>
      </c>
      <c r="L31" s="22">
        <f>RANK(K31,K:K,0)</f>
        <v>28</v>
      </c>
      <c r="M31" s="23">
        <f t="shared" si="1"/>
        <v>0.9655172413793104</v>
      </c>
      <c r="N31" s="7" t="s">
        <v>47</v>
      </c>
      <c r="O31" s="19"/>
    </row>
    <row r="32" spans="1:15" s="8" customFormat="1" ht="23.25">
      <c r="A32" s="1">
        <v>29</v>
      </c>
      <c r="B32" s="2" t="s">
        <v>0</v>
      </c>
      <c r="C32" s="1">
        <v>29</v>
      </c>
      <c r="D32" s="4" t="s">
        <v>29</v>
      </c>
      <c r="E32" s="4">
        <v>1622012007</v>
      </c>
      <c r="F32" s="19"/>
      <c r="G32" s="31">
        <v>62.875499999999995</v>
      </c>
      <c r="H32" s="31">
        <v>70.12206521739128</v>
      </c>
      <c r="I32" s="31">
        <v>82.4982344632769</v>
      </c>
      <c r="J32" s="31"/>
      <c r="K32" s="32">
        <f t="shared" si="0"/>
        <v>215.49579968066817</v>
      </c>
      <c r="L32" s="22">
        <f>RANK(K32,K:K,0)</f>
        <v>29</v>
      </c>
      <c r="M32" s="23">
        <f t="shared" si="1"/>
        <v>1</v>
      </c>
      <c r="N32" s="7" t="s">
        <v>47</v>
      </c>
      <c r="O32" s="19"/>
    </row>
    <row r="33" spans="1:15" s="9" customFormat="1" ht="39" customHeight="1">
      <c r="A33" s="24" t="s">
        <v>44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5"/>
      <c r="M33" s="26"/>
      <c r="N33" s="26"/>
      <c r="O33" s="27"/>
    </row>
    <row r="34" spans="7:14" s="9" customFormat="1" ht="14.25">
      <c r="G34" s="33"/>
      <c r="H34" s="33"/>
      <c r="I34" s="33"/>
      <c r="J34" s="33"/>
      <c r="K34" s="33"/>
      <c r="M34" s="10"/>
      <c r="N34" s="11"/>
    </row>
    <row r="35" spans="7:14" s="9" customFormat="1" ht="14.25">
      <c r="G35" s="33"/>
      <c r="H35" s="33"/>
      <c r="I35" s="33"/>
      <c r="J35" s="33"/>
      <c r="K35" s="33"/>
      <c r="M35" s="10"/>
      <c r="N35" s="11"/>
    </row>
    <row r="36" spans="7:14" s="9" customFormat="1" ht="14.25">
      <c r="G36" s="33"/>
      <c r="H36" s="33"/>
      <c r="I36" s="33"/>
      <c r="J36" s="33"/>
      <c r="K36" s="33"/>
      <c r="M36" s="10"/>
      <c r="N36" s="11"/>
    </row>
    <row r="37" spans="7:14" s="9" customFormat="1" ht="14.25">
      <c r="G37" s="33"/>
      <c r="H37" s="33"/>
      <c r="I37" s="33"/>
      <c r="J37" s="33"/>
      <c r="K37" s="33"/>
      <c r="M37" s="10"/>
      <c r="N37" s="11"/>
    </row>
    <row r="38" spans="7:14" s="9" customFormat="1" ht="14.25">
      <c r="G38" s="33"/>
      <c r="H38" s="33"/>
      <c r="I38" s="33"/>
      <c r="J38" s="33"/>
      <c r="K38" s="33"/>
      <c r="M38" s="10"/>
      <c r="N38" s="11"/>
    </row>
    <row r="39" spans="7:14" s="9" customFormat="1" ht="14.25">
      <c r="G39" s="33"/>
      <c r="H39" s="33"/>
      <c r="I39" s="33"/>
      <c r="J39" s="33"/>
      <c r="K39" s="33"/>
      <c r="M39" s="10"/>
      <c r="N39" s="11"/>
    </row>
    <row r="40" spans="7:14" s="9" customFormat="1" ht="14.25">
      <c r="G40" s="33"/>
      <c r="H40" s="33"/>
      <c r="I40" s="33"/>
      <c r="J40" s="33"/>
      <c r="K40" s="33"/>
      <c r="M40" s="10"/>
      <c r="N40" s="11"/>
    </row>
    <row r="41" spans="1:13" ht="14.25">
      <c r="A41" s="9"/>
      <c r="B41" s="9"/>
      <c r="C41" s="9"/>
      <c r="D41" s="9"/>
      <c r="E41" s="9"/>
      <c r="F41" s="9"/>
      <c r="G41" s="33"/>
      <c r="H41" s="33"/>
      <c r="I41" s="33"/>
      <c r="J41" s="33"/>
      <c r="K41" s="33"/>
      <c r="L41" s="9"/>
      <c r="M41" s="10"/>
    </row>
    <row r="42" spans="1:13" ht="14.25">
      <c r="A42" s="9"/>
      <c r="B42" s="9"/>
      <c r="C42" s="9"/>
      <c r="D42" s="9"/>
      <c r="E42" s="9"/>
      <c r="F42" s="9"/>
      <c r="G42" s="33"/>
      <c r="H42" s="33"/>
      <c r="I42" s="33"/>
      <c r="J42" s="33"/>
      <c r="K42" s="33"/>
      <c r="L42" s="9"/>
      <c r="M42" s="10"/>
    </row>
    <row r="43" spans="1:13" ht="14.25">
      <c r="A43" s="9"/>
      <c r="B43" s="9"/>
      <c r="C43" s="9"/>
      <c r="D43" s="9"/>
      <c r="E43" s="9"/>
      <c r="F43" s="9"/>
      <c r="G43" s="33"/>
      <c r="H43" s="33"/>
      <c r="I43" s="33"/>
      <c r="J43" s="33"/>
      <c r="K43" s="33"/>
      <c r="L43" s="9"/>
      <c r="M43" s="10"/>
    </row>
    <row r="44" spans="1:13" ht="14.25">
      <c r="A44" s="9"/>
      <c r="B44" s="9"/>
      <c r="C44" s="9"/>
      <c r="D44" s="9"/>
      <c r="E44" s="9"/>
      <c r="F44" s="9"/>
      <c r="G44" s="33"/>
      <c r="H44" s="33"/>
      <c r="I44" s="33"/>
      <c r="J44" s="33"/>
      <c r="K44" s="33"/>
      <c r="L44" s="9"/>
      <c r="M44" s="10"/>
    </row>
    <row r="45" spans="1:13" ht="14.25">
      <c r="A45" s="9"/>
      <c r="B45" s="9"/>
      <c r="C45" s="9"/>
      <c r="D45" s="9"/>
      <c r="E45" s="9"/>
      <c r="F45" s="9"/>
      <c r="G45" s="33"/>
      <c r="H45" s="33"/>
      <c r="I45" s="33"/>
      <c r="J45" s="33"/>
      <c r="K45" s="33"/>
      <c r="L45" s="9"/>
      <c r="M45" s="10"/>
    </row>
    <row r="46" spans="1:13" ht="14.25">
      <c r="A46" s="9"/>
      <c r="B46" s="9"/>
      <c r="C46" s="9"/>
      <c r="D46" s="9"/>
      <c r="E46" s="9"/>
      <c r="F46" s="9"/>
      <c r="G46" s="33"/>
      <c r="H46" s="33"/>
      <c r="I46" s="33"/>
      <c r="J46" s="33"/>
      <c r="K46" s="33"/>
      <c r="L46" s="9"/>
      <c r="M46" s="10"/>
    </row>
    <row r="47" spans="1:13" ht="14.25">
      <c r="A47" s="9"/>
      <c r="B47" s="9"/>
      <c r="C47" s="9"/>
      <c r="D47" s="9"/>
      <c r="E47" s="9"/>
      <c r="F47" s="9"/>
      <c r="G47" s="33"/>
      <c r="H47" s="33"/>
      <c r="I47" s="33"/>
      <c r="J47" s="33"/>
      <c r="K47" s="33"/>
      <c r="L47" s="9"/>
      <c r="M47" s="10"/>
    </row>
    <row r="48" spans="1:13" ht="14.25">
      <c r="A48" s="9"/>
      <c r="B48" s="9"/>
      <c r="C48" s="9"/>
      <c r="D48" s="9"/>
      <c r="E48" s="9"/>
      <c r="F48" s="9"/>
      <c r="G48" s="33"/>
      <c r="H48" s="33"/>
      <c r="I48" s="33"/>
      <c r="J48" s="33"/>
      <c r="K48" s="33"/>
      <c r="L48" s="9"/>
      <c r="M48" s="10"/>
    </row>
    <row r="49" spans="1:13" ht="14.25">
      <c r="A49" s="9"/>
      <c r="B49" s="9"/>
      <c r="C49" s="9"/>
      <c r="D49" s="9"/>
      <c r="E49" s="9"/>
      <c r="F49" s="9"/>
      <c r="G49" s="33"/>
      <c r="H49" s="33"/>
      <c r="I49" s="33"/>
      <c r="J49" s="33"/>
      <c r="K49" s="33"/>
      <c r="L49" s="9"/>
      <c r="M49" s="10"/>
    </row>
    <row r="50" spans="1:13" ht="14.25">
      <c r="A50" s="9"/>
      <c r="B50" s="9"/>
      <c r="C50" s="9"/>
      <c r="D50" s="9"/>
      <c r="E50" s="9"/>
      <c r="F50" s="9"/>
      <c r="G50" s="33"/>
      <c r="H50" s="33"/>
      <c r="I50" s="33"/>
      <c r="J50" s="33"/>
      <c r="K50" s="33"/>
      <c r="L50" s="9"/>
      <c r="M50" s="10"/>
    </row>
    <row r="51" spans="1:13" ht="14.25">
      <c r="A51" s="9"/>
      <c r="B51" s="9"/>
      <c r="C51" s="9"/>
      <c r="D51" s="9"/>
      <c r="E51" s="9"/>
      <c r="F51" s="9"/>
      <c r="G51" s="33"/>
      <c r="H51" s="33"/>
      <c r="I51" s="33"/>
      <c r="J51" s="33"/>
      <c r="K51" s="33"/>
      <c r="L51" s="9"/>
      <c r="M51" s="10"/>
    </row>
    <row r="52" spans="1:13" ht="14.25">
      <c r="A52" s="9"/>
      <c r="B52" s="9"/>
      <c r="C52" s="9"/>
      <c r="D52" s="9"/>
      <c r="E52" s="9"/>
      <c r="F52" s="9"/>
      <c r="G52" s="33"/>
      <c r="H52" s="33"/>
      <c r="I52" s="33"/>
      <c r="J52" s="33"/>
      <c r="K52" s="33"/>
      <c r="L52" s="9"/>
      <c r="M52" s="10"/>
    </row>
    <row r="53" spans="1:13" ht="14.25">
      <c r="A53" s="9"/>
      <c r="B53" s="9"/>
      <c r="C53" s="9"/>
      <c r="D53" s="9"/>
      <c r="E53" s="9"/>
      <c r="F53" s="9"/>
      <c r="G53" s="33"/>
      <c r="H53" s="33"/>
      <c r="I53" s="33"/>
      <c r="J53" s="33"/>
      <c r="K53" s="33"/>
      <c r="L53" s="9"/>
      <c r="M53" s="10"/>
    </row>
    <row r="54" spans="1:13" ht="14.25">
      <c r="A54" s="9"/>
      <c r="B54" s="9"/>
      <c r="C54" s="9"/>
      <c r="D54" s="9"/>
      <c r="E54" s="9"/>
      <c r="F54" s="9"/>
      <c r="G54" s="33"/>
      <c r="H54" s="33"/>
      <c r="I54" s="33"/>
      <c r="J54" s="33"/>
      <c r="K54" s="33"/>
      <c r="L54" s="9"/>
      <c r="M54" s="10"/>
    </row>
    <row r="55" spans="1:13" ht="14.25">
      <c r="A55" s="9"/>
      <c r="B55" s="9"/>
      <c r="C55" s="9"/>
      <c r="D55" s="9"/>
      <c r="E55" s="9"/>
      <c r="F55" s="9"/>
      <c r="G55" s="33"/>
      <c r="H55" s="33"/>
      <c r="I55" s="33"/>
      <c r="J55" s="33"/>
      <c r="K55" s="33"/>
      <c r="L55" s="9"/>
      <c r="M55" s="10"/>
    </row>
    <row r="56" spans="1:13" ht="14.25">
      <c r="A56" s="9"/>
      <c r="B56" s="9"/>
      <c r="C56" s="9"/>
      <c r="D56" s="9"/>
      <c r="E56" s="9"/>
      <c r="F56" s="9"/>
      <c r="G56" s="33"/>
      <c r="H56" s="33"/>
      <c r="I56" s="33"/>
      <c r="J56" s="33"/>
      <c r="K56" s="33"/>
      <c r="L56" s="9"/>
      <c r="M56" s="10"/>
    </row>
    <row r="57" spans="1:13" ht="14.25">
      <c r="A57" s="9"/>
      <c r="B57" s="9"/>
      <c r="C57" s="9"/>
      <c r="D57" s="9"/>
      <c r="E57" s="9"/>
      <c r="F57" s="9"/>
      <c r="G57" s="33"/>
      <c r="H57" s="33"/>
      <c r="I57" s="33"/>
      <c r="J57" s="33"/>
      <c r="K57" s="33"/>
      <c r="L57" s="9"/>
      <c r="M57" s="10"/>
    </row>
    <row r="58" spans="1:13" ht="14.25">
      <c r="A58" s="9"/>
      <c r="B58" s="9"/>
      <c r="C58" s="9"/>
      <c r="D58" s="9"/>
      <c r="E58" s="9"/>
      <c r="F58" s="9"/>
      <c r="G58" s="33"/>
      <c r="H58" s="33"/>
      <c r="I58" s="33"/>
      <c r="J58" s="33"/>
      <c r="K58" s="33"/>
      <c r="L58" s="9"/>
      <c r="M58" s="10"/>
    </row>
    <row r="59" spans="1:13" ht="14.25">
      <c r="A59" s="9"/>
      <c r="B59" s="9"/>
      <c r="C59" s="9"/>
      <c r="D59" s="9"/>
      <c r="E59" s="9"/>
      <c r="F59" s="9"/>
      <c r="G59" s="33"/>
      <c r="H59" s="33"/>
      <c r="I59" s="33"/>
      <c r="J59" s="33"/>
      <c r="K59" s="33"/>
      <c r="L59" s="9"/>
      <c r="M59" s="10"/>
    </row>
    <row r="60" spans="1:13" ht="14.25">
      <c r="A60" s="9"/>
      <c r="B60" s="9"/>
      <c r="C60" s="9"/>
      <c r="D60" s="9"/>
      <c r="E60" s="9"/>
      <c r="F60" s="9"/>
      <c r="G60" s="33"/>
      <c r="H60" s="33"/>
      <c r="I60" s="33"/>
      <c r="J60" s="33"/>
      <c r="K60" s="33"/>
      <c r="L60" s="9"/>
      <c r="M60" s="10"/>
    </row>
    <row r="61" spans="1:13" ht="14.25">
      <c r="A61" s="9"/>
      <c r="B61" s="9"/>
      <c r="C61" s="9"/>
      <c r="D61" s="9"/>
      <c r="E61" s="9"/>
      <c r="F61" s="9"/>
      <c r="G61" s="33"/>
      <c r="H61" s="33"/>
      <c r="I61" s="33"/>
      <c r="J61" s="33"/>
      <c r="K61" s="33"/>
      <c r="L61" s="9"/>
      <c r="M61" s="10"/>
    </row>
    <row r="62" spans="1:13" ht="14.25">
      <c r="A62" s="9"/>
      <c r="B62" s="9"/>
      <c r="C62" s="9"/>
      <c r="D62" s="9"/>
      <c r="E62" s="9"/>
      <c r="F62" s="9"/>
      <c r="G62" s="33"/>
      <c r="H62" s="33"/>
      <c r="I62" s="33"/>
      <c r="J62" s="33"/>
      <c r="K62" s="33"/>
      <c r="L62" s="9"/>
      <c r="M62" s="10"/>
    </row>
    <row r="63" spans="1:13" ht="14.25">
      <c r="A63" s="9"/>
      <c r="B63" s="9"/>
      <c r="C63" s="9"/>
      <c r="D63" s="9"/>
      <c r="E63" s="9"/>
      <c r="F63" s="9"/>
      <c r="G63" s="33"/>
      <c r="H63" s="33"/>
      <c r="I63" s="33"/>
      <c r="J63" s="33"/>
      <c r="K63" s="33"/>
      <c r="L63" s="9"/>
      <c r="M63" s="10"/>
    </row>
    <row r="64" spans="7:14" s="9" customFormat="1" ht="14.25">
      <c r="G64" s="33"/>
      <c r="H64" s="33"/>
      <c r="I64" s="33"/>
      <c r="J64" s="33"/>
      <c r="K64" s="33"/>
      <c r="M64" s="10"/>
      <c r="N64" s="11"/>
    </row>
    <row r="65" spans="7:14" s="9" customFormat="1" ht="14.25">
      <c r="G65" s="33"/>
      <c r="H65" s="33"/>
      <c r="I65" s="33"/>
      <c r="J65" s="33"/>
      <c r="K65" s="33"/>
      <c r="M65" s="10"/>
      <c r="N65" s="11"/>
    </row>
    <row r="66" spans="7:14" s="9" customFormat="1" ht="14.25">
      <c r="G66" s="33"/>
      <c r="H66" s="33"/>
      <c r="I66" s="33"/>
      <c r="J66" s="33"/>
      <c r="K66" s="33"/>
      <c r="M66" s="10"/>
      <c r="N66" s="11"/>
    </row>
    <row r="67" spans="7:14" s="9" customFormat="1" ht="14.25">
      <c r="G67" s="33"/>
      <c r="H67" s="33"/>
      <c r="I67" s="33"/>
      <c r="J67" s="33"/>
      <c r="K67" s="33"/>
      <c r="M67" s="10"/>
      <c r="N67" s="11"/>
    </row>
    <row r="68" spans="7:14" s="9" customFormat="1" ht="14.25">
      <c r="G68" s="33"/>
      <c r="H68" s="33"/>
      <c r="I68" s="33"/>
      <c r="J68" s="33"/>
      <c r="K68" s="33"/>
      <c r="M68" s="10"/>
      <c r="N68" s="11"/>
    </row>
    <row r="69" spans="7:14" s="9" customFormat="1" ht="14.25">
      <c r="G69" s="33"/>
      <c r="H69" s="33"/>
      <c r="I69" s="33"/>
      <c r="J69" s="33"/>
      <c r="K69" s="33"/>
      <c r="M69" s="10"/>
      <c r="N69" s="11"/>
    </row>
    <row r="70" spans="7:14" s="9" customFormat="1" ht="14.25">
      <c r="G70" s="33"/>
      <c r="H70" s="33"/>
      <c r="I70" s="33"/>
      <c r="J70" s="33"/>
      <c r="K70" s="33"/>
      <c r="M70" s="10"/>
      <c r="N70" s="11"/>
    </row>
    <row r="71" spans="7:14" s="9" customFormat="1" ht="14.25">
      <c r="G71" s="33"/>
      <c r="H71" s="33"/>
      <c r="I71" s="33"/>
      <c r="J71" s="33"/>
      <c r="K71" s="33"/>
      <c r="M71" s="10"/>
      <c r="N71" s="11"/>
    </row>
    <row r="72" spans="7:14" s="9" customFormat="1" ht="14.25">
      <c r="G72" s="33"/>
      <c r="H72" s="33"/>
      <c r="I72" s="33"/>
      <c r="J72" s="33"/>
      <c r="K72" s="33"/>
      <c r="M72" s="10"/>
      <c r="N72" s="11"/>
    </row>
    <row r="73" spans="7:14" s="9" customFormat="1" ht="14.25">
      <c r="G73" s="33"/>
      <c r="H73" s="33"/>
      <c r="I73" s="33"/>
      <c r="J73" s="33"/>
      <c r="K73" s="33"/>
      <c r="M73" s="10"/>
      <c r="N73" s="11"/>
    </row>
    <row r="74" spans="7:14" s="9" customFormat="1" ht="14.25">
      <c r="G74" s="33"/>
      <c r="H74" s="33"/>
      <c r="I74" s="33"/>
      <c r="J74" s="33"/>
      <c r="K74" s="33"/>
      <c r="M74" s="10"/>
      <c r="N74" s="11"/>
    </row>
    <row r="75" spans="7:14" s="9" customFormat="1" ht="14.25">
      <c r="G75" s="33"/>
      <c r="H75" s="33"/>
      <c r="I75" s="33"/>
      <c r="J75" s="33"/>
      <c r="K75" s="33"/>
      <c r="M75" s="10"/>
      <c r="N75" s="11"/>
    </row>
    <row r="76" spans="7:14" s="9" customFormat="1" ht="14.25">
      <c r="G76" s="33"/>
      <c r="H76" s="33"/>
      <c r="I76" s="33"/>
      <c r="J76" s="33"/>
      <c r="K76" s="33"/>
      <c r="M76" s="10"/>
      <c r="N76" s="11"/>
    </row>
    <row r="77" spans="7:14" s="9" customFormat="1" ht="14.25">
      <c r="G77" s="33"/>
      <c r="H77" s="33"/>
      <c r="I77" s="33"/>
      <c r="J77" s="33"/>
      <c r="K77" s="33"/>
      <c r="M77" s="10"/>
      <c r="N77" s="11"/>
    </row>
    <row r="78" spans="7:14" s="9" customFormat="1" ht="14.25">
      <c r="G78" s="33"/>
      <c r="H78" s="33"/>
      <c r="I78" s="33"/>
      <c r="J78" s="33"/>
      <c r="K78" s="33"/>
      <c r="M78" s="10"/>
      <c r="N78" s="11"/>
    </row>
    <row r="79" spans="7:14" s="9" customFormat="1" ht="14.25">
      <c r="G79" s="33"/>
      <c r="H79" s="33"/>
      <c r="I79" s="33"/>
      <c r="J79" s="33"/>
      <c r="K79" s="33"/>
      <c r="M79" s="10"/>
      <c r="N79" s="11"/>
    </row>
    <row r="80" spans="7:14" s="9" customFormat="1" ht="14.25">
      <c r="G80" s="33"/>
      <c r="H80" s="33"/>
      <c r="I80" s="33"/>
      <c r="J80" s="33"/>
      <c r="K80" s="33"/>
      <c r="M80" s="10"/>
      <c r="N80" s="11"/>
    </row>
    <row r="81" spans="7:14" s="9" customFormat="1" ht="14.25">
      <c r="G81" s="33"/>
      <c r="H81" s="33"/>
      <c r="I81" s="33"/>
      <c r="J81" s="33"/>
      <c r="K81" s="33"/>
      <c r="M81" s="10"/>
      <c r="N81" s="11"/>
    </row>
    <row r="82" spans="7:14" s="9" customFormat="1" ht="14.25">
      <c r="G82" s="33"/>
      <c r="H82" s="33"/>
      <c r="I82" s="33"/>
      <c r="J82" s="33"/>
      <c r="K82" s="33"/>
      <c r="M82" s="10"/>
      <c r="N82" s="11"/>
    </row>
    <row r="83" spans="7:14" s="9" customFormat="1" ht="14.25">
      <c r="G83" s="33"/>
      <c r="H83" s="33"/>
      <c r="I83" s="33"/>
      <c r="J83" s="33"/>
      <c r="K83" s="33"/>
      <c r="M83" s="10"/>
      <c r="N83" s="11"/>
    </row>
    <row r="84" spans="7:14" s="9" customFormat="1" ht="14.25">
      <c r="G84" s="33"/>
      <c r="H84" s="33"/>
      <c r="I84" s="33"/>
      <c r="J84" s="33"/>
      <c r="K84" s="33"/>
      <c r="M84" s="10"/>
      <c r="N84" s="11"/>
    </row>
    <row r="85" spans="7:14" s="9" customFormat="1" ht="14.25">
      <c r="G85" s="33"/>
      <c r="H85" s="33"/>
      <c r="I85" s="33"/>
      <c r="J85" s="33"/>
      <c r="K85" s="33"/>
      <c r="M85" s="10"/>
      <c r="N85" s="11"/>
    </row>
    <row r="86" spans="7:14" s="9" customFormat="1" ht="14.25">
      <c r="G86" s="33"/>
      <c r="H86" s="33"/>
      <c r="I86" s="33"/>
      <c r="J86" s="33"/>
      <c r="K86" s="33"/>
      <c r="M86" s="10"/>
      <c r="N86" s="11"/>
    </row>
    <row r="87" spans="7:14" s="9" customFormat="1" ht="14.25">
      <c r="G87" s="33"/>
      <c r="H87" s="33"/>
      <c r="I87" s="33"/>
      <c r="J87" s="33"/>
      <c r="K87" s="33"/>
      <c r="M87" s="10"/>
      <c r="N87" s="11"/>
    </row>
    <row r="88" spans="7:14" s="9" customFormat="1" ht="14.25">
      <c r="G88" s="33"/>
      <c r="H88" s="33"/>
      <c r="I88" s="33"/>
      <c r="J88" s="33"/>
      <c r="K88" s="33"/>
      <c r="M88" s="10"/>
      <c r="N88" s="11"/>
    </row>
    <row r="89" spans="7:14" s="9" customFormat="1" ht="14.25">
      <c r="G89" s="33"/>
      <c r="H89" s="33"/>
      <c r="I89" s="33"/>
      <c r="J89" s="33"/>
      <c r="K89" s="33"/>
      <c r="M89" s="10"/>
      <c r="N89" s="11"/>
    </row>
    <row r="90" spans="7:14" s="9" customFormat="1" ht="14.25">
      <c r="G90" s="33"/>
      <c r="H90" s="33"/>
      <c r="I90" s="33"/>
      <c r="J90" s="33"/>
      <c r="K90" s="33"/>
      <c r="M90" s="10"/>
      <c r="N90" s="11"/>
    </row>
    <row r="91" spans="7:14" s="9" customFormat="1" ht="14.25">
      <c r="G91" s="33"/>
      <c r="H91" s="33"/>
      <c r="I91" s="33"/>
      <c r="J91" s="33"/>
      <c r="K91" s="33"/>
      <c r="M91" s="10"/>
      <c r="N91" s="11"/>
    </row>
    <row r="92" spans="7:14" s="9" customFormat="1" ht="14.25">
      <c r="G92" s="33"/>
      <c r="H92" s="33"/>
      <c r="I92" s="33"/>
      <c r="J92" s="33"/>
      <c r="K92" s="33"/>
      <c r="M92" s="10"/>
      <c r="N92" s="11"/>
    </row>
    <row r="93" spans="7:14" s="9" customFormat="1" ht="14.25">
      <c r="G93" s="33"/>
      <c r="H93" s="33"/>
      <c r="I93" s="33"/>
      <c r="J93" s="33"/>
      <c r="K93" s="33"/>
      <c r="M93" s="10"/>
      <c r="N93" s="11"/>
    </row>
    <row r="94" spans="7:14" s="9" customFormat="1" ht="14.25">
      <c r="G94" s="33"/>
      <c r="H94" s="33"/>
      <c r="I94" s="33"/>
      <c r="J94" s="33"/>
      <c r="K94" s="33"/>
      <c r="M94" s="10"/>
      <c r="N94" s="11"/>
    </row>
    <row r="95" spans="7:14" s="9" customFormat="1" ht="14.25">
      <c r="G95" s="33"/>
      <c r="H95" s="33"/>
      <c r="I95" s="33"/>
      <c r="J95" s="33"/>
      <c r="K95" s="33"/>
      <c r="M95" s="10"/>
      <c r="N95" s="11"/>
    </row>
    <row r="96" spans="7:14" s="9" customFormat="1" ht="14.25">
      <c r="G96" s="33"/>
      <c r="H96" s="33"/>
      <c r="I96" s="33"/>
      <c r="J96" s="33"/>
      <c r="K96" s="33"/>
      <c r="M96" s="10"/>
      <c r="N96" s="11"/>
    </row>
    <row r="97" spans="7:14" s="9" customFormat="1" ht="14.25">
      <c r="G97" s="33"/>
      <c r="H97" s="33"/>
      <c r="I97" s="33"/>
      <c r="J97" s="33"/>
      <c r="K97" s="33"/>
      <c r="M97" s="10"/>
      <c r="N97" s="11"/>
    </row>
    <row r="98" spans="7:14" s="9" customFormat="1" ht="14.25">
      <c r="G98" s="33"/>
      <c r="H98" s="33"/>
      <c r="I98" s="33"/>
      <c r="J98" s="33"/>
      <c r="K98" s="33"/>
      <c r="M98" s="10"/>
      <c r="N98" s="11"/>
    </row>
    <row r="99" spans="7:14" s="9" customFormat="1" ht="14.25">
      <c r="G99" s="33"/>
      <c r="H99" s="33"/>
      <c r="I99" s="33"/>
      <c r="J99" s="33"/>
      <c r="K99" s="33"/>
      <c r="M99" s="10"/>
      <c r="N99" s="11"/>
    </row>
    <row r="100" spans="7:14" s="9" customFormat="1" ht="14.25">
      <c r="G100" s="33"/>
      <c r="H100" s="33"/>
      <c r="I100" s="33"/>
      <c r="J100" s="33"/>
      <c r="K100" s="33"/>
      <c r="M100" s="10"/>
      <c r="N100" s="11"/>
    </row>
    <row r="101" spans="7:14" s="9" customFormat="1" ht="14.25">
      <c r="G101" s="33"/>
      <c r="H101" s="33"/>
      <c r="I101" s="33"/>
      <c r="J101" s="33"/>
      <c r="K101" s="33"/>
      <c r="M101" s="10"/>
      <c r="N101" s="11"/>
    </row>
    <row r="102" spans="7:14" s="9" customFormat="1" ht="14.25">
      <c r="G102" s="33"/>
      <c r="H102" s="33"/>
      <c r="I102" s="33"/>
      <c r="J102" s="33"/>
      <c r="K102" s="33"/>
      <c r="M102" s="10"/>
      <c r="N102" s="11"/>
    </row>
    <row r="103" spans="7:14" s="9" customFormat="1" ht="14.25">
      <c r="G103" s="33"/>
      <c r="H103" s="33"/>
      <c r="I103" s="33"/>
      <c r="J103" s="33"/>
      <c r="K103" s="33"/>
      <c r="M103" s="10"/>
      <c r="N103" s="11"/>
    </row>
    <row r="104" spans="7:14" s="9" customFormat="1" ht="14.25">
      <c r="G104" s="33"/>
      <c r="H104" s="33"/>
      <c r="I104" s="33"/>
      <c r="J104" s="33"/>
      <c r="K104" s="33"/>
      <c r="M104" s="10"/>
      <c r="N104" s="11"/>
    </row>
    <row r="105" spans="7:14" s="9" customFormat="1" ht="14.25">
      <c r="G105" s="33"/>
      <c r="H105" s="33"/>
      <c r="I105" s="33"/>
      <c r="J105" s="33"/>
      <c r="K105" s="33"/>
      <c r="M105" s="10"/>
      <c r="N105" s="11"/>
    </row>
    <row r="106" spans="7:14" s="9" customFormat="1" ht="14.25">
      <c r="G106" s="33"/>
      <c r="H106" s="33"/>
      <c r="I106" s="33"/>
      <c r="J106" s="33"/>
      <c r="K106" s="33"/>
      <c r="M106" s="10"/>
      <c r="N106" s="11"/>
    </row>
    <row r="107" spans="7:14" s="9" customFormat="1" ht="14.25">
      <c r="G107" s="33"/>
      <c r="H107" s="33"/>
      <c r="I107" s="33"/>
      <c r="J107" s="33"/>
      <c r="K107" s="33"/>
      <c r="M107" s="10"/>
      <c r="N107" s="11"/>
    </row>
    <row r="108" spans="7:14" s="9" customFormat="1" ht="14.25">
      <c r="G108" s="33"/>
      <c r="H108" s="33"/>
      <c r="I108" s="33"/>
      <c r="J108" s="33"/>
      <c r="K108" s="33"/>
      <c r="M108" s="10"/>
      <c r="N108" s="11"/>
    </row>
    <row r="109" spans="7:14" s="9" customFormat="1" ht="14.25">
      <c r="G109" s="33"/>
      <c r="H109" s="33"/>
      <c r="I109" s="33"/>
      <c r="J109" s="33"/>
      <c r="K109" s="33"/>
      <c r="M109" s="10"/>
      <c r="N109" s="11"/>
    </row>
    <row r="110" spans="7:14" s="9" customFormat="1" ht="14.25">
      <c r="G110" s="33"/>
      <c r="H110" s="33"/>
      <c r="I110" s="33"/>
      <c r="J110" s="33"/>
      <c r="K110" s="33"/>
      <c r="M110" s="10"/>
      <c r="N110" s="11"/>
    </row>
    <row r="111" spans="7:14" s="9" customFormat="1" ht="14.25">
      <c r="G111" s="33"/>
      <c r="H111" s="33"/>
      <c r="I111" s="33"/>
      <c r="J111" s="33"/>
      <c r="K111" s="33"/>
      <c r="M111" s="10"/>
      <c r="N111" s="11"/>
    </row>
    <row r="112" spans="7:14" s="9" customFormat="1" ht="14.25">
      <c r="G112" s="33"/>
      <c r="H112" s="33"/>
      <c r="I112" s="33"/>
      <c r="J112" s="33"/>
      <c r="K112" s="33"/>
      <c r="M112" s="10"/>
      <c r="N112" s="11"/>
    </row>
    <row r="113" spans="7:14" s="9" customFormat="1" ht="14.25">
      <c r="G113" s="33"/>
      <c r="H113" s="33"/>
      <c r="I113" s="33"/>
      <c r="J113" s="33"/>
      <c r="K113" s="33"/>
      <c r="M113" s="10"/>
      <c r="N113" s="11"/>
    </row>
    <row r="114" spans="7:14" s="9" customFormat="1" ht="14.25">
      <c r="G114" s="33"/>
      <c r="H114" s="33"/>
      <c r="I114" s="33"/>
      <c r="J114" s="33"/>
      <c r="K114" s="33"/>
      <c r="M114" s="10"/>
      <c r="N114" s="11"/>
    </row>
    <row r="115" spans="7:14" s="9" customFormat="1" ht="14.25">
      <c r="G115" s="33"/>
      <c r="H115" s="33"/>
      <c r="I115" s="33"/>
      <c r="J115" s="33"/>
      <c r="K115" s="33"/>
      <c r="M115" s="10"/>
      <c r="N115" s="11"/>
    </row>
    <row r="116" spans="7:14" s="9" customFormat="1" ht="14.25">
      <c r="G116" s="33"/>
      <c r="H116" s="33"/>
      <c r="I116" s="33"/>
      <c r="J116" s="33"/>
      <c r="K116" s="33"/>
      <c r="M116" s="10"/>
      <c r="N116" s="11"/>
    </row>
    <row r="117" spans="7:14" s="9" customFormat="1" ht="14.25">
      <c r="G117" s="33"/>
      <c r="H117" s="33"/>
      <c r="I117" s="33"/>
      <c r="J117" s="33"/>
      <c r="K117" s="33"/>
      <c r="M117" s="10"/>
      <c r="N117" s="11"/>
    </row>
    <row r="118" spans="7:14" s="9" customFormat="1" ht="14.25">
      <c r="G118" s="33"/>
      <c r="H118" s="33"/>
      <c r="I118" s="33"/>
      <c r="J118" s="33"/>
      <c r="K118" s="33"/>
      <c r="M118" s="10"/>
      <c r="N118" s="11"/>
    </row>
    <row r="119" spans="7:14" s="9" customFormat="1" ht="14.25">
      <c r="G119" s="33"/>
      <c r="H119" s="33"/>
      <c r="I119" s="33"/>
      <c r="J119" s="33"/>
      <c r="K119" s="33"/>
      <c r="M119" s="10"/>
      <c r="N119" s="11"/>
    </row>
    <row r="120" spans="7:14" s="9" customFormat="1" ht="14.25">
      <c r="G120" s="33"/>
      <c r="H120" s="33"/>
      <c r="I120" s="33"/>
      <c r="J120" s="33"/>
      <c r="K120" s="33"/>
      <c r="M120" s="10"/>
      <c r="N120" s="11"/>
    </row>
    <row r="121" spans="7:14" s="9" customFormat="1" ht="14.25">
      <c r="G121" s="33"/>
      <c r="H121" s="33"/>
      <c r="I121" s="33"/>
      <c r="J121" s="33"/>
      <c r="K121" s="33"/>
      <c r="M121" s="10"/>
      <c r="N121" s="11"/>
    </row>
    <row r="122" spans="7:14" s="9" customFormat="1" ht="14.25">
      <c r="G122" s="33"/>
      <c r="H122" s="33"/>
      <c r="I122" s="33"/>
      <c r="J122" s="33"/>
      <c r="K122" s="33"/>
      <c r="M122" s="10"/>
      <c r="N122" s="11"/>
    </row>
    <row r="123" spans="7:14" s="9" customFormat="1" ht="14.25">
      <c r="G123" s="33"/>
      <c r="H123" s="33"/>
      <c r="I123" s="33"/>
      <c r="J123" s="33"/>
      <c r="K123" s="33"/>
      <c r="M123" s="10"/>
      <c r="N123" s="11"/>
    </row>
    <row r="124" spans="7:14" s="9" customFormat="1" ht="14.25">
      <c r="G124" s="33"/>
      <c r="H124" s="33"/>
      <c r="I124" s="33"/>
      <c r="J124" s="33"/>
      <c r="K124" s="33"/>
      <c r="M124" s="10"/>
      <c r="N124" s="11"/>
    </row>
    <row r="125" spans="7:14" s="9" customFormat="1" ht="14.25">
      <c r="G125" s="33"/>
      <c r="H125" s="33"/>
      <c r="I125" s="33"/>
      <c r="J125" s="33"/>
      <c r="K125" s="33"/>
      <c r="M125" s="10"/>
      <c r="N125" s="11"/>
    </row>
    <row r="126" spans="7:14" s="9" customFormat="1" ht="14.25">
      <c r="G126" s="33"/>
      <c r="H126" s="33"/>
      <c r="I126" s="33"/>
      <c r="J126" s="33"/>
      <c r="K126" s="33"/>
      <c r="M126" s="10"/>
      <c r="N126" s="11"/>
    </row>
    <row r="127" spans="7:14" s="9" customFormat="1" ht="14.25">
      <c r="G127" s="33"/>
      <c r="H127" s="33"/>
      <c r="I127" s="33"/>
      <c r="J127" s="33"/>
      <c r="K127" s="33"/>
      <c r="M127" s="10"/>
      <c r="N127" s="11"/>
    </row>
    <row r="128" spans="7:14" s="9" customFormat="1" ht="14.25">
      <c r="G128" s="33"/>
      <c r="H128" s="33"/>
      <c r="I128" s="33"/>
      <c r="J128" s="33"/>
      <c r="K128" s="33"/>
      <c r="M128" s="10"/>
      <c r="N128" s="11"/>
    </row>
    <row r="129" spans="7:14" s="9" customFormat="1" ht="14.25">
      <c r="G129" s="33"/>
      <c r="H129" s="33"/>
      <c r="I129" s="33"/>
      <c r="J129" s="33"/>
      <c r="K129" s="33"/>
      <c r="M129" s="10"/>
      <c r="N129" s="11"/>
    </row>
    <row r="130" spans="7:14" s="9" customFormat="1" ht="14.25">
      <c r="G130" s="33"/>
      <c r="H130" s="33"/>
      <c r="I130" s="33"/>
      <c r="J130" s="33"/>
      <c r="K130" s="33"/>
      <c r="M130" s="10"/>
      <c r="N130" s="11"/>
    </row>
    <row r="131" spans="7:14" s="9" customFormat="1" ht="14.25">
      <c r="G131" s="33"/>
      <c r="H131" s="33"/>
      <c r="I131" s="33"/>
      <c r="J131" s="33"/>
      <c r="K131" s="33"/>
      <c r="M131" s="10"/>
      <c r="N131" s="11"/>
    </row>
    <row r="132" spans="7:14" s="9" customFormat="1" ht="14.25">
      <c r="G132" s="33"/>
      <c r="H132" s="33"/>
      <c r="I132" s="33"/>
      <c r="J132" s="33"/>
      <c r="K132" s="33"/>
      <c r="M132" s="10"/>
      <c r="N132" s="11"/>
    </row>
    <row r="133" spans="7:14" s="9" customFormat="1" ht="14.25">
      <c r="G133" s="33"/>
      <c r="H133" s="33"/>
      <c r="I133" s="33"/>
      <c r="J133" s="33"/>
      <c r="K133" s="33"/>
      <c r="M133" s="10"/>
      <c r="N133" s="11"/>
    </row>
    <row r="134" spans="7:14" s="9" customFormat="1" ht="14.25">
      <c r="G134" s="33"/>
      <c r="H134" s="33"/>
      <c r="I134" s="33"/>
      <c r="J134" s="33"/>
      <c r="K134" s="33"/>
      <c r="M134" s="10"/>
      <c r="N134" s="11"/>
    </row>
    <row r="135" spans="7:14" s="9" customFormat="1" ht="14.25">
      <c r="G135" s="33"/>
      <c r="H135" s="33"/>
      <c r="I135" s="33"/>
      <c r="J135" s="33"/>
      <c r="K135" s="33"/>
      <c r="M135" s="10"/>
      <c r="N135" s="11"/>
    </row>
    <row r="136" spans="7:14" s="9" customFormat="1" ht="14.25">
      <c r="G136" s="33"/>
      <c r="H136" s="33"/>
      <c r="I136" s="33"/>
      <c r="J136" s="33"/>
      <c r="K136" s="33"/>
      <c r="M136" s="10"/>
      <c r="N136" s="11"/>
    </row>
    <row r="137" spans="7:14" s="9" customFormat="1" ht="14.25">
      <c r="G137" s="33"/>
      <c r="H137" s="33"/>
      <c r="I137" s="33"/>
      <c r="J137" s="33"/>
      <c r="K137" s="33"/>
      <c r="M137" s="10"/>
      <c r="N137" s="11"/>
    </row>
    <row r="138" spans="7:14" s="9" customFormat="1" ht="14.25">
      <c r="G138" s="33"/>
      <c r="H138" s="33"/>
      <c r="I138" s="33"/>
      <c r="J138" s="33"/>
      <c r="K138" s="33"/>
      <c r="M138" s="10"/>
      <c r="N138" s="11"/>
    </row>
    <row r="139" spans="7:14" s="9" customFormat="1" ht="14.25">
      <c r="G139" s="33"/>
      <c r="H139" s="33"/>
      <c r="I139" s="33"/>
      <c r="J139" s="33"/>
      <c r="K139" s="33"/>
      <c r="M139" s="10"/>
      <c r="N139" s="11"/>
    </row>
    <row r="140" spans="7:14" s="9" customFormat="1" ht="14.25">
      <c r="G140" s="33"/>
      <c r="H140" s="33"/>
      <c r="I140" s="33"/>
      <c r="J140" s="33"/>
      <c r="K140" s="33"/>
      <c r="M140" s="10"/>
      <c r="N140" s="11"/>
    </row>
    <row r="141" spans="7:14" s="9" customFormat="1" ht="14.25">
      <c r="G141" s="33"/>
      <c r="H141" s="33"/>
      <c r="I141" s="33"/>
      <c r="J141" s="33"/>
      <c r="K141" s="33"/>
      <c r="M141" s="10"/>
      <c r="N141" s="11"/>
    </row>
    <row r="142" spans="7:14" s="9" customFormat="1" ht="14.25">
      <c r="G142" s="33"/>
      <c r="H142" s="33"/>
      <c r="I142" s="33"/>
      <c r="J142" s="33"/>
      <c r="K142" s="33"/>
      <c r="M142" s="10"/>
      <c r="N142" s="11"/>
    </row>
    <row r="143" spans="7:14" s="9" customFormat="1" ht="14.25">
      <c r="G143" s="33"/>
      <c r="H143" s="33"/>
      <c r="I143" s="33"/>
      <c r="J143" s="33"/>
      <c r="K143" s="33"/>
      <c r="M143" s="10"/>
      <c r="N143" s="11"/>
    </row>
    <row r="144" spans="7:14" s="9" customFormat="1" ht="14.25">
      <c r="G144" s="33"/>
      <c r="H144" s="33"/>
      <c r="I144" s="33"/>
      <c r="J144" s="33"/>
      <c r="K144" s="33"/>
      <c r="M144" s="10"/>
      <c r="N144" s="11"/>
    </row>
    <row r="145" spans="7:14" s="9" customFormat="1" ht="14.25">
      <c r="G145" s="33"/>
      <c r="H145" s="33"/>
      <c r="I145" s="33"/>
      <c r="J145" s="33"/>
      <c r="K145" s="33"/>
      <c r="M145" s="10"/>
      <c r="N145" s="11"/>
    </row>
    <row r="146" spans="7:14" s="9" customFormat="1" ht="14.25">
      <c r="G146" s="33"/>
      <c r="H146" s="33"/>
      <c r="I146" s="33"/>
      <c r="J146" s="33"/>
      <c r="K146" s="33"/>
      <c r="M146" s="10"/>
      <c r="N146" s="11"/>
    </row>
    <row r="147" spans="7:14" s="9" customFormat="1" ht="14.25">
      <c r="G147" s="33"/>
      <c r="H147" s="33"/>
      <c r="I147" s="33"/>
      <c r="J147" s="33"/>
      <c r="K147" s="33"/>
      <c r="M147" s="10"/>
      <c r="N147" s="11"/>
    </row>
    <row r="148" spans="7:14" s="9" customFormat="1" ht="14.25">
      <c r="G148" s="33"/>
      <c r="H148" s="33"/>
      <c r="I148" s="33"/>
      <c r="J148" s="33"/>
      <c r="K148" s="33"/>
      <c r="M148" s="10"/>
      <c r="N148" s="11"/>
    </row>
    <row r="149" spans="7:14" s="9" customFormat="1" ht="14.25">
      <c r="G149" s="33"/>
      <c r="H149" s="33"/>
      <c r="I149" s="33"/>
      <c r="J149" s="33"/>
      <c r="K149" s="33"/>
      <c r="M149" s="10"/>
      <c r="N149" s="11"/>
    </row>
    <row r="150" spans="7:14" s="9" customFormat="1" ht="14.25">
      <c r="G150" s="33"/>
      <c r="H150" s="33"/>
      <c r="I150" s="33"/>
      <c r="J150" s="33"/>
      <c r="K150" s="33"/>
      <c r="M150" s="10"/>
      <c r="N150" s="11"/>
    </row>
    <row r="151" spans="7:14" s="9" customFormat="1" ht="14.25">
      <c r="G151" s="33"/>
      <c r="H151" s="33"/>
      <c r="I151" s="33"/>
      <c r="J151" s="33"/>
      <c r="K151" s="33"/>
      <c r="M151" s="10"/>
      <c r="N151" s="11"/>
    </row>
    <row r="152" spans="7:14" s="9" customFormat="1" ht="14.25">
      <c r="G152" s="33"/>
      <c r="H152" s="33"/>
      <c r="I152" s="33"/>
      <c r="J152" s="33"/>
      <c r="K152" s="33"/>
      <c r="M152" s="10"/>
      <c r="N152" s="11"/>
    </row>
    <row r="153" spans="7:14" s="9" customFormat="1" ht="14.25">
      <c r="G153" s="33"/>
      <c r="H153" s="33"/>
      <c r="I153" s="33"/>
      <c r="J153" s="33"/>
      <c r="K153" s="33"/>
      <c r="M153" s="10"/>
      <c r="N153" s="11"/>
    </row>
    <row r="154" spans="7:14" s="9" customFormat="1" ht="14.25">
      <c r="G154" s="33"/>
      <c r="H154" s="33"/>
      <c r="I154" s="33"/>
      <c r="J154" s="33"/>
      <c r="K154" s="33"/>
      <c r="M154" s="10"/>
      <c r="N154" s="11"/>
    </row>
    <row r="155" spans="7:14" s="9" customFormat="1" ht="14.25">
      <c r="G155" s="33"/>
      <c r="H155" s="33"/>
      <c r="I155" s="33"/>
      <c r="J155" s="33"/>
      <c r="K155" s="33"/>
      <c r="M155" s="10"/>
      <c r="N155" s="11"/>
    </row>
    <row r="156" spans="7:14" s="9" customFormat="1" ht="14.25">
      <c r="G156" s="33"/>
      <c r="H156" s="33"/>
      <c r="I156" s="33"/>
      <c r="J156" s="33"/>
      <c r="K156" s="33"/>
      <c r="M156" s="10"/>
      <c r="N156" s="11"/>
    </row>
    <row r="157" spans="7:14" s="9" customFormat="1" ht="14.25">
      <c r="G157" s="33"/>
      <c r="H157" s="33"/>
      <c r="I157" s="33"/>
      <c r="J157" s="33"/>
      <c r="K157" s="33"/>
      <c r="M157" s="10"/>
      <c r="N157" s="11"/>
    </row>
    <row r="158" spans="7:14" s="9" customFormat="1" ht="14.25">
      <c r="G158" s="33"/>
      <c r="H158" s="33"/>
      <c r="I158" s="33"/>
      <c r="J158" s="33"/>
      <c r="K158" s="33"/>
      <c r="M158" s="10"/>
      <c r="N158" s="11"/>
    </row>
  </sheetData>
  <sheetProtection/>
  <mergeCells count="2">
    <mergeCell ref="A33:K33"/>
    <mergeCell ref="A1:O1"/>
  </mergeCells>
  <printOptions horizontalCentered="1"/>
  <pageMargins left="0.16" right="0.16" top="0.71" bottom="0.71" header="0.51" footer="0.51"/>
  <pageSetup horizontalDpi="600" verticalDpi="600" orientation="landscape" paperSize="9" r:id="rId1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5.625" style="0" customWidth="1"/>
    <col min="3" max="3" width="8.00390625" style="0" customWidth="1"/>
    <col min="4" max="4" width="7.50390625" style="0" customWidth="1"/>
    <col min="5" max="5" width="9.25390625" style="0" customWidth="1"/>
    <col min="13" max="13" width="11.125" style="0" customWidth="1"/>
    <col min="14" max="14" width="11.375" style="0" customWidth="1"/>
    <col min="15" max="15" width="6.25390625" style="0" customWidth="1"/>
  </cols>
  <sheetData>
    <row r="1" spans="1:15" ht="30" customHeight="1">
      <c r="A1" s="14" t="s">
        <v>48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4" customHeight="1">
      <c r="A2" s="15" t="s">
        <v>112</v>
      </c>
      <c r="B2" s="16"/>
      <c r="C2" s="16"/>
      <c r="D2" s="16"/>
      <c r="E2" s="16"/>
      <c r="F2" s="16"/>
      <c r="G2" s="28"/>
      <c r="H2" s="28"/>
      <c r="I2" s="28"/>
      <c r="J2" s="28"/>
      <c r="K2" s="28"/>
      <c r="L2" s="16"/>
      <c r="M2" s="16"/>
      <c r="N2" s="16"/>
      <c r="O2" s="16"/>
    </row>
    <row r="3" spans="1:15" ht="68.25">
      <c r="A3" s="17" t="s">
        <v>31</v>
      </c>
      <c r="B3" s="17" t="s">
        <v>32</v>
      </c>
      <c r="C3" s="18" t="s">
        <v>33</v>
      </c>
      <c r="D3" s="19" t="s">
        <v>34</v>
      </c>
      <c r="E3" s="19" t="s">
        <v>30</v>
      </c>
      <c r="F3" s="20" t="s">
        <v>35</v>
      </c>
      <c r="G3" s="29" t="s">
        <v>36</v>
      </c>
      <c r="H3" s="29" t="s">
        <v>37</v>
      </c>
      <c r="I3" s="29" t="s">
        <v>38</v>
      </c>
      <c r="J3" s="29" t="s">
        <v>39</v>
      </c>
      <c r="K3" s="30" t="s">
        <v>40</v>
      </c>
      <c r="L3" s="18" t="s">
        <v>41</v>
      </c>
      <c r="M3" s="20" t="s">
        <v>42</v>
      </c>
      <c r="N3" s="21" t="s">
        <v>45</v>
      </c>
      <c r="O3" s="17" t="s">
        <v>43</v>
      </c>
    </row>
    <row r="4" spans="1:15" ht="24.75">
      <c r="A4" s="35">
        <v>1</v>
      </c>
      <c r="B4" s="18" t="s">
        <v>114</v>
      </c>
      <c r="C4" s="41">
        <v>67</v>
      </c>
      <c r="D4" s="35" t="s">
        <v>115</v>
      </c>
      <c r="E4" s="42">
        <v>1622022026</v>
      </c>
      <c r="F4" s="36" t="s">
        <v>51</v>
      </c>
      <c r="G4" s="37">
        <v>87.62</v>
      </c>
      <c r="H4" s="37">
        <v>97.06354545454546</v>
      </c>
      <c r="I4" s="37">
        <v>96.845</v>
      </c>
      <c r="J4" s="37"/>
      <c r="K4" s="38">
        <f aca="true" t="shared" si="0" ref="K4:K66">G4+H4+I4+J4</f>
        <v>281.52854545454545</v>
      </c>
      <c r="L4" s="39">
        <f>RANK(K4,K:K,0)</f>
        <v>1</v>
      </c>
      <c r="M4" s="40">
        <f aca="true" t="shared" si="1" ref="M4:M66">L4/C4</f>
        <v>0.014925373134328358</v>
      </c>
      <c r="N4" s="36" t="s">
        <v>51</v>
      </c>
      <c r="O4" s="35"/>
    </row>
    <row r="5" spans="1:15" ht="24.75">
      <c r="A5" s="35">
        <v>2</v>
      </c>
      <c r="B5" s="18" t="s">
        <v>114</v>
      </c>
      <c r="C5" s="41">
        <v>67</v>
      </c>
      <c r="D5" s="35" t="s">
        <v>116</v>
      </c>
      <c r="E5" s="42">
        <v>1622022035</v>
      </c>
      <c r="F5" s="35"/>
      <c r="G5" s="37">
        <v>86.34</v>
      </c>
      <c r="H5" s="37">
        <v>94.07095454545454</v>
      </c>
      <c r="I5" s="37">
        <v>91.251</v>
      </c>
      <c r="J5" s="37"/>
      <c r="K5" s="38">
        <f t="shared" si="0"/>
        <v>271.6619545454546</v>
      </c>
      <c r="L5" s="39">
        <f>RANK(K5,K:K,0)</f>
        <v>2</v>
      </c>
      <c r="M5" s="40">
        <f t="shared" si="1"/>
        <v>0.029850746268656716</v>
      </c>
      <c r="N5" s="36" t="s">
        <v>51</v>
      </c>
      <c r="O5" s="35"/>
    </row>
    <row r="6" spans="1:15" ht="24.75">
      <c r="A6" s="35">
        <v>3</v>
      </c>
      <c r="B6" s="18" t="s">
        <v>114</v>
      </c>
      <c r="C6" s="41">
        <v>67</v>
      </c>
      <c r="D6" s="35" t="s">
        <v>117</v>
      </c>
      <c r="E6" s="42">
        <v>1622022002</v>
      </c>
      <c r="F6" s="35"/>
      <c r="G6" s="37">
        <v>87.12</v>
      </c>
      <c r="H6" s="37">
        <v>87.12363636363636</v>
      </c>
      <c r="I6" s="37">
        <v>95.108</v>
      </c>
      <c r="J6" s="37"/>
      <c r="K6" s="38">
        <f t="shared" si="0"/>
        <v>269.3516363636364</v>
      </c>
      <c r="L6" s="39">
        <f>RANK(K6,K:K,0)</f>
        <v>3</v>
      </c>
      <c r="M6" s="40">
        <f t="shared" si="1"/>
        <v>0.04477611940298507</v>
      </c>
      <c r="N6" s="36" t="s">
        <v>51</v>
      </c>
      <c r="O6" s="35"/>
    </row>
    <row r="7" spans="1:15" ht="24.75">
      <c r="A7" s="35">
        <v>4</v>
      </c>
      <c r="B7" s="18" t="s">
        <v>114</v>
      </c>
      <c r="C7" s="41">
        <v>67</v>
      </c>
      <c r="D7" s="43" t="s">
        <v>118</v>
      </c>
      <c r="E7" s="43">
        <v>1622022045</v>
      </c>
      <c r="F7" s="35"/>
      <c r="G7" s="37">
        <v>86.21</v>
      </c>
      <c r="H7" s="37">
        <v>88.32963636363638</v>
      </c>
      <c r="I7" s="37">
        <v>91.294</v>
      </c>
      <c r="J7" s="37"/>
      <c r="K7" s="38">
        <f t="shared" si="0"/>
        <v>265.83363636363634</v>
      </c>
      <c r="L7" s="39">
        <f>RANK(K7,K:K,0)</f>
        <v>4</v>
      </c>
      <c r="M7" s="40">
        <f t="shared" si="1"/>
        <v>0.05970149253731343</v>
      </c>
      <c r="N7" s="36" t="s">
        <v>51</v>
      </c>
      <c r="O7" s="35"/>
    </row>
    <row r="8" spans="1:15" ht="24.75">
      <c r="A8" s="35">
        <v>5</v>
      </c>
      <c r="B8" s="18" t="s">
        <v>114</v>
      </c>
      <c r="C8" s="41">
        <v>67</v>
      </c>
      <c r="D8" s="44" t="s">
        <v>119</v>
      </c>
      <c r="E8" s="44">
        <v>1622022049</v>
      </c>
      <c r="F8" s="35"/>
      <c r="G8" s="37">
        <v>87.6</v>
      </c>
      <c r="H8" s="37">
        <v>86.91318181818184</v>
      </c>
      <c r="I8" s="37">
        <v>91.004</v>
      </c>
      <c r="J8" s="37"/>
      <c r="K8" s="38">
        <f t="shared" si="0"/>
        <v>265.5171818181818</v>
      </c>
      <c r="L8" s="39">
        <f>RANK(K8,K:K,0)</f>
        <v>5</v>
      </c>
      <c r="M8" s="40">
        <f t="shared" si="1"/>
        <v>0.07462686567164178</v>
      </c>
      <c r="N8" s="36" t="s">
        <v>51</v>
      </c>
      <c r="O8" s="35"/>
    </row>
    <row r="9" spans="1:15" ht="24.75">
      <c r="A9" s="35">
        <v>6</v>
      </c>
      <c r="B9" s="18" t="s">
        <v>114</v>
      </c>
      <c r="C9" s="41">
        <v>67</v>
      </c>
      <c r="D9" s="35" t="s">
        <v>120</v>
      </c>
      <c r="E9" s="42">
        <v>1622022015</v>
      </c>
      <c r="F9" s="35"/>
      <c r="G9" s="37">
        <v>84.97</v>
      </c>
      <c r="H9" s="37">
        <v>87.30972727272727</v>
      </c>
      <c r="I9" s="37">
        <v>88.558</v>
      </c>
      <c r="J9" s="37"/>
      <c r="K9" s="38">
        <f t="shared" si="0"/>
        <v>260.83772727272725</v>
      </c>
      <c r="L9" s="39">
        <f>RANK(K9,K:K,0)</f>
        <v>6</v>
      </c>
      <c r="M9" s="40">
        <f t="shared" si="1"/>
        <v>0.08955223880597014</v>
      </c>
      <c r="N9" s="36" t="s">
        <v>51</v>
      </c>
      <c r="O9" s="35"/>
    </row>
    <row r="10" spans="1:15" ht="24.75">
      <c r="A10" s="35">
        <v>7</v>
      </c>
      <c r="B10" s="18" t="s">
        <v>114</v>
      </c>
      <c r="C10" s="41">
        <v>67</v>
      </c>
      <c r="D10" s="35" t="s">
        <v>121</v>
      </c>
      <c r="E10" s="42">
        <v>1622022012</v>
      </c>
      <c r="F10" s="35"/>
      <c r="G10" s="37">
        <v>85.45</v>
      </c>
      <c r="H10" s="37">
        <v>85.65209090909092</v>
      </c>
      <c r="I10" s="37">
        <v>87.442</v>
      </c>
      <c r="J10" s="37"/>
      <c r="K10" s="38">
        <f t="shared" si="0"/>
        <v>258.5440909090909</v>
      </c>
      <c r="L10" s="39">
        <f>RANK(K10,K:K,0)</f>
        <v>7</v>
      </c>
      <c r="M10" s="40">
        <f t="shared" si="1"/>
        <v>0.1044776119402985</v>
      </c>
      <c r="N10" s="36" t="s">
        <v>51</v>
      </c>
      <c r="O10" s="35"/>
    </row>
    <row r="11" spans="1:15" ht="24.75">
      <c r="A11" s="35">
        <v>8</v>
      </c>
      <c r="B11" s="18" t="s">
        <v>114</v>
      </c>
      <c r="C11" s="41">
        <v>67</v>
      </c>
      <c r="D11" s="43" t="s">
        <v>122</v>
      </c>
      <c r="E11" s="43">
        <v>1622022048</v>
      </c>
      <c r="F11" s="35"/>
      <c r="G11" s="37">
        <v>83.64</v>
      </c>
      <c r="H11" s="37">
        <v>84.93082727272727</v>
      </c>
      <c r="I11" s="37">
        <v>87.485</v>
      </c>
      <c r="J11" s="37"/>
      <c r="K11" s="38">
        <f t="shared" si="0"/>
        <v>256.0558272727273</v>
      </c>
      <c r="L11" s="39">
        <f>RANK(K11,K:K,0)</f>
        <v>8</v>
      </c>
      <c r="M11" s="40">
        <f t="shared" si="1"/>
        <v>0.11940298507462686</v>
      </c>
      <c r="N11" s="36" t="s">
        <v>51</v>
      </c>
      <c r="O11" s="35"/>
    </row>
    <row r="12" spans="1:15" ht="24.75">
      <c r="A12" s="35">
        <v>9</v>
      </c>
      <c r="B12" s="18" t="s">
        <v>114</v>
      </c>
      <c r="C12" s="41">
        <v>67</v>
      </c>
      <c r="D12" s="35" t="s">
        <v>123</v>
      </c>
      <c r="E12" s="42">
        <v>1622022010</v>
      </c>
      <c r="F12" s="36" t="s">
        <v>51</v>
      </c>
      <c r="G12" s="37">
        <v>83.58</v>
      </c>
      <c r="H12" s="37">
        <v>83.84054545454545</v>
      </c>
      <c r="I12" s="37">
        <v>88.03</v>
      </c>
      <c r="J12" s="37"/>
      <c r="K12" s="38">
        <f t="shared" si="0"/>
        <v>255.45054545454545</v>
      </c>
      <c r="L12" s="39">
        <f>RANK(K12,K:K,0)</f>
        <v>9</v>
      </c>
      <c r="M12" s="40">
        <f t="shared" si="1"/>
        <v>0.13432835820895522</v>
      </c>
      <c r="N12" s="36" t="s">
        <v>51</v>
      </c>
      <c r="O12" s="35"/>
    </row>
    <row r="13" spans="1:15" ht="24.75">
      <c r="A13" s="35">
        <v>10</v>
      </c>
      <c r="B13" s="18" t="s">
        <v>114</v>
      </c>
      <c r="C13" s="41">
        <v>67</v>
      </c>
      <c r="D13" s="35" t="s">
        <v>124</v>
      </c>
      <c r="E13" s="42">
        <v>1622022005</v>
      </c>
      <c r="F13" s="35"/>
      <c r="G13" s="37">
        <v>83.03</v>
      </c>
      <c r="H13" s="37">
        <v>84.58177272727272</v>
      </c>
      <c r="I13" s="37">
        <v>86.996</v>
      </c>
      <c r="J13" s="37"/>
      <c r="K13" s="38">
        <f t="shared" si="0"/>
        <v>254.60777272727273</v>
      </c>
      <c r="L13" s="39">
        <f>RANK(K13,K:K,0)</f>
        <v>10</v>
      </c>
      <c r="M13" s="40">
        <f t="shared" si="1"/>
        <v>0.14925373134328357</v>
      </c>
      <c r="N13" s="36" t="s">
        <v>51</v>
      </c>
      <c r="O13" s="35"/>
    </row>
    <row r="14" spans="1:15" ht="24.75">
      <c r="A14" s="35">
        <v>11</v>
      </c>
      <c r="B14" s="18" t="s">
        <v>114</v>
      </c>
      <c r="C14" s="41">
        <v>67</v>
      </c>
      <c r="D14" s="35" t="s">
        <v>125</v>
      </c>
      <c r="E14" s="42">
        <v>1622022008</v>
      </c>
      <c r="F14" s="35"/>
      <c r="G14" s="37">
        <v>82.64</v>
      </c>
      <c r="H14" s="37">
        <v>85.50809090909092</v>
      </c>
      <c r="I14" s="37">
        <v>85.644</v>
      </c>
      <c r="J14" s="37"/>
      <c r="K14" s="38">
        <f t="shared" si="0"/>
        <v>253.79209090909092</v>
      </c>
      <c r="L14" s="39">
        <f>RANK(K14,K:K,0)</f>
        <v>11</v>
      </c>
      <c r="M14" s="40">
        <f t="shared" si="1"/>
        <v>0.16417910447761194</v>
      </c>
      <c r="N14" s="36" t="s">
        <v>51</v>
      </c>
      <c r="O14" s="35"/>
    </row>
    <row r="15" spans="1:15" ht="24.75">
      <c r="A15" s="35">
        <v>12</v>
      </c>
      <c r="B15" s="18" t="s">
        <v>114</v>
      </c>
      <c r="C15" s="41">
        <v>67</v>
      </c>
      <c r="D15" s="45" t="s">
        <v>126</v>
      </c>
      <c r="E15" s="45">
        <v>1622022052</v>
      </c>
      <c r="F15" s="35"/>
      <c r="G15" s="37">
        <v>84.55</v>
      </c>
      <c r="H15" s="37">
        <v>81.52704545454546</v>
      </c>
      <c r="I15" s="37">
        <v>85.57</v>
      </c>
      <c r="J15" s="37"/>
      <c r="K15" s="38">
        <f t="shared" si="0"/>
        <v>251.64704545454543</v>
      </c>
      <c r="L15" s="39">
        <f>RANK(K15,K:K,0)</f>
        <v>12</v>
      </c>
      <c r="M15" s="40">
        <f t="shared" si="1"/>
        <v>0.1791044776119403</v>
      </c>
      <c r="N15" s="36" t="s">
        <v>51</v>
      </c>
      <c r="O15" s="35"/>
    </row>
    <row r="16" spans="1:15" ht="24.75">
      <c r="A16" s="35">
        <v>13</v>
      </c>
      <c r="B16" s="18" t="s">
        <v>114</v>
      </c>
      <c r="C16" s="41">
        <v>67</v>
      </c>
      <c r="D16" s="35" t="s">
        <v>127</v>
      </c>
      <c r="E16" s="42">
        <v>1622022011</v>
      </c>
      <c r="F16" s="36" t="s">
        <v>51</v>
      </c>
      <c r="G16" s="37">
        <v>80.06</v>
      </c>
      <c r="H16" s="37">
        <v>83.10645454545455</v>
      </c>
      <c r="I16" s="37">
        <v>88.25</v>
      </c>
      <c r="J16" s="37"/>
      <c r="K16" s="38">
        <f t="shared" si="0"/>
        <v>251.41645454545454</v>
      </c>
      <c r="L16" s="39">
        <f>RANK(K16,K:K,0)</f>
        <v>13</v>
      </c>
      <c r="M16" s="40">
        <f t="shared" si="1"/>
        <v>0.19402985074626866</v>
      </c>
      <c r="N16" s="36" t="s">
        <v>51</v>
      </c>
      <c r="O16" s="35"/>
    </row>
    <row r="17" spans="1:15" ht="24.75">
      <c r="A17" s="35">
        <v>14</v>
      </c>
      <c r="B17" s="18" t="s">
        <v>114</v>
      </c>
      <c r="C17" s="41">
        <v>67</v>
      </c>
      <c r="D17" s="46" t="s">
        <v>128</v>
      </c>
      <c r="E17" s="46">
        <v>1622022055</v>
      </c>
      <c r="F17" s="35"/>
      <c r="G17" s="37">
        <v>82.92</v>
      </c>
      <c r="H17" s="37">
        <v>80.46664545454547</v>
      </c>
      <c r="I17" s="37">
        <v>87.19</v>
      </c>
      <c r="J17" s="37"/>
      <c r="K17" s="38">
        <f t="shared" si="0"/>
        <v>250.57664545454548</v>
      </c>
      <c r="L17" s="39">
        <f>RANK(K17,K:K,0)</f>
        <v>14</v>
      </c>
      <c r="M17" s="40">
        <f t="shared" si="1"/>
        <v>0.208955223880597</v>
      </c>
      <c r="N17" s="36" t="s">
        <v>51</v>
      </c>
      <c r="O17" s="35"/>
    </row>
    <row r="18" spans="1:15" ht="24.75">
      <c r="A18" s="35">
        <v>15</v>
      </c>
      <c r="B18" s="18" t="s">
        <v>114</v>
      </c>
      <c r="C18" s="41">
        <v>67</v>
      </c>
      <c r="D18" s="47" t="s">
        <v>129</v>
      </c>
      <c r="E18" s="47">
        <v>1622022068</v>
      </c>
      <c r="F18" s="35"/>
      <c r="G18" s="37">
        <v>82.4</v>
      </c>
      <c r="H18" s="37">
        <v>79.80382954545453</v>
      </c>
      <c r="I18" s="37">
        <v>88.029</v>
      </c>
      <c r="J18" s="37"/>
      <c r="K18" s="38">
        <f t="shared" si="0"/>
        <v>250.23282954545454</v>
      </c>
      <c r="L18" s="39">
        <f>RANK(K18,K:K,0)</f>
        <v>15</v>
      </c>
      <c r="M18" s="40">
        <f t="shared" si="1"/>
        <v>0.22388059701492538</v>
      </c>
      <c r="N18" s="36" t="s">
        <v>51</v>
      </c>
      <c r="O18" s="35"/>
    </row>
    <row r="19" spans="1:15" ht="24.75">
      <c r="A19" s="35">
        <v>16</v>
      </c>
      <c r="B19" s="18" t="s">
        <v>114</v>
      </c>
      <c r="C19" s="41">
        <v>67</v>
      </c>
      <c r="D19" s="35" t="s">
        <v>130</v>
      </c>
      <c r="E19" s="42">
        <v>1622022006</v>
      </c>
      <c r="F19" s="35"/>
      <c r="G19" s="37">
        <v>84.06</v>
      </c>
      <c r="H19" s="37">
        <v>79.61890909090909</v>
      </c>
      <c r="I19" s="37">
        <v>86.436</v>
      </c>
      <c r="J19" s="37"/>
      <c r="K19" s="38">
        <f t="shared" si="0"/>
        <v>250.1149090909091</v>
      </c>
      <c r="L19" s="39">
        <f>RANK(K19,K:K,0)</f>
        <v>16</v>
      </c>
      <c r="M19" s="40">
        <f t="shared" si="1"/>
        <v>0.23880597014925373</v>
      </c>
      <c r="N19" s="36" t="s">
        <v>51</v>
      </c>
      <c r="O19" s="35"/>
    </row>
    <row r="20" spans="1:15" ht="24.75">
      <c r="A20" s="35">
        <v>17</v>
      </c>
      <c r="B20" s="18" t="s">
        <v>114</v>
      </c>
      <c r="C20" s="41">
        <v>67</v>
      </c>
      <c r="D20" s="45" t="s">
        <v>131</v>
      </c>
      <c r="E20" s="45">
        <v>1622022051</v>
      </c>
      <c r="F20" s="35"/>
      <c r="G20" s="37">
        <v>82.18</v>
      </c>
      <c r="H20" s="37">
        <v>82.18659090909091</v>
      </c>
      <c r="I20" s="37">
        <v>85.747</v>
      </c>
      <c r="J20" s="37"/>
      <c r="K20" s="38">
        <f t="shared" si="0"/>
        <v>250.11359090909093</v>
      </c>
      <c r="L20" s="39">
        <f>RANK(K20,K:K,0)</f>
        <v>17</v>
      </c>
      <c r="M20" s="40">
        <f t="shared" si="1"/>
        <v>0.2537313432835821</v>
      </c>
      <c r="N20" s="36" t="s">
        <v>51</v>
      </c>
      <c r="O20" s="35"/>
    </row>
    <row r="21" spans="1:15" ht="24.75">
      <c r="A21" s="35">
        <v>18</v>
      </c>
      <c r="B21" s="18" t="s">
        <v>114</v>
      </c>
      <c r="C21" s="41">
        <v>67</v>
      </c>
      <c r="D21" s="35" t="s">
        <v>132</v>
      </c>
      <c r="E21" s="42">
        <v>1622022007</v>
      </c>
      <c r="F21" s="35"/>
      <c r="G21" s="37">
        <v>80.65</v>
      </c>
      <c r="H21" s="37">
        <v>83.3359090909091</v>
      </c>
      <c r="I21" s="37">
        <v>85.75</v>
      </c>
      <c r="J21" s="37"/>
      <c r="K21" s="38">
        <f t="shared" si="0"/>
        <v>249.7359090909091</v>
      </c>
      <c r="L21" s="39">
        <f>RANK(K21,K:K,0)</f>
        <v>18</v>
      </c>
      <c r="M21" s="40">
        <f t="shared" si="1"/>
        <v>0.26865671641791045</v>
      </c>
      <c r="N21" s="36" t="s">
        <v>51</v>
      </c>
      <c r="O21" s="35"/>
    </row>
    <row r="22" spans="1:15" ht="24.75">
      <c r="A22" s="35">
        <v>19</v>
      </c>
      <c r="B22" s="18" t="s">
        <v>114</v>
      </c>
      <c r="C22" s="41">
        <v>67</v>
      </c>
      <c r="D22" s="35" t="s">
        <v>133</v>
      </c>
      <c r="E22" s="42">
        <v>1622022013</v>
      </c>
      <c r="F22" s="35"/>
      <c r="G22" s="37">
        <v>80.12</v>
      </c>
      <c r="H22" s="37">
        <v>84.10231818181819</v>
      </c>
      <c r="I22" s="37">
        <v>84.598</v>
      </c>
      <c r="J22" s="37"/>
      <c r="K22" s="38">
        <f t="shared" si="0"/>
        <v>248.8203181818182</v>
      </c>
      <c r="L22" s="39">
        <f>RANK(K22,K:K,0)</f>
        <v>19</v>
      </c>
      <c r="M22" s="40">
        <f t="shared" si="1"/>
        <v>0.2835820895522388</v>
      </c>
      <c r="N22" s="36" t="s">
        <v>51</v>
      </c>
      <c r="O22" s="35"/>
    </row>
    <row r="23" spans="1:15" ht="24.75">
      <c r="A23" s="35">
        <v>20</v>
      </c>
      <c r="B23" s="18" t="s">
        <v>114</v>
      </c>
      <c r="C23" s="41">
        <v>67</v>
      </c>
      <c r="D23" s="45" t="s">
        <v>134</v>
      </c>
      <c r="E23" s="45">
        <v>1622022053</v>
      </c>
      <c r="F23" s="35"/>
      <c r="G23" s="37">
        <v>82.84</v>
      </c>
      <c r="H23" s="37">
        <v>80.90504545454546</v>
      </c>
      <c r="I23" s="37">
        <v>84.663</v>
      </c>
      <c r="J23" s="37"/>
      <c r="K23" s="38">
        <f t="shared" si="0"/>
        <v>248.40804545454546</v>
      </c>
      <c r="L23" s="39">
        <f>RANK(K23,K:K,0)</f>
        <v>20</v>
      </c>
      <c r="M23" s="40">
        <f t="shared" si="1"/>
        <v>0.29850746268656714</v>
      </c>
      <c r="N23" s="36" t="s">
        <v>51</v>
      </c>
      <c r="O23" s="35"/>
    </row>
    <row r="24" spans="1:15" ht="24.75">
      <c r="A24" s="35">
        <v>21</v>
      </c>
      <c r="B24" s="18" t="s">
        <v>114</v>
      </c>
      <c r="C24" s="41">
        <v>67</v>
      </c>
      <c r="D24" s="45" t="s">
        <v>135</v>
      </c>
      <c r="E24" s="45">
        <v>1622022054</v>
      </c>
      <c r="F24" s="35"/>
      <c r="G24" s="37">
        <v>83.28</v>
      </c>
      <c r="H24" s="37">
        <v>79.0554090909091</v>
      </c>
      <c r="I24" s="37">
        <v>85.36</v>
      </c>
      <c r="J24" s="37"/>
      <c r="K24" s="38">
        <f t="shared" si="0"/>
        <v>247.6954090909091</v>
      </c>
      <c r="L24" s="39">
        <f>RANK(K24,K:K,0)</f>
        <v>21</v>
      </c>
      <c r="M24" s="40">
        <f t="shared" si="1"/>
        <v>0.31343283582089554</v>
      </c>
      <c r="N24" s="36" t="s">
        <v>51</v>
      </c>
      <c r="O24" s="35"/>
    </row>
    <row r="25" spans="1:15" ht="24.75">
      <c r="A25" s="35">
        <v>22</v>
      </c>
      <c r="B25" s="18" t="s">
        <v>136</v>
      </c>
      <c r="C25" s="41">
        <v>67</v>
      </c>
      <c r="D25" s="35" t="s">
        <v>137</v>
      </c>
      <c r="E25" s="42">
        <v>1622022001</v>
      </c>
      <c r="F25" s="35"/>
      <c r="G25" s="37">
        <v>80.17</v>
      </c>
      <c r="H25" s="37">
        <v>81.22881818181818</v>
      </c>
      <c r="I25" s="37">
        <v>86.157</v>
      </c>
      <c r="J25" s="37"/>
      <c r="K25" s="38">
        <f t="shared" si="0"/>
        <v>247.55581818181815</v>
      </c>
      <c r="L25" s="39">
        <f>RANK(K25,K:K,0)</f>
        <v>22</v>
      </c>
      <c r="M25" s="40">
        <f t="shared" si="1"/>
        <v>0.3283582089552239</v>
      </c>
      <c r="N25" s="36" t="s">
        <v>51</v>
      </c>
      <c r="O25" s="35"/>
    </row>
    <row r="26" spans="1:15" ht="24.75">
      <c r="A26" s="35">
        <v>23</v>
      </c>
      <c r="B26" s="18" t="s">
        <v>114</v>
      </c>
      <c r="C26" s="41">
        <v>67</v>
      </c>
      <c r="D26" s="43" t="s">
        <v>138</v>
      </c>
      <c r="E26" s="43">
        <v>1622022047</v>
      </c>
      <c r="F26" s="35"/>
      <c r="G26" s="37">
        <v>80.75</v>
      </c>
      <c r="H26" s="37">
        <v>79.58990909090909</v>
      </c>
      <c r="I26" s="37">
        <v>85.51</v>
      </c>
      <c r="J26" s="37"/>
      <c r="K26" s="38">
        <f t="shared" si="0"/>
        <v>245.84990909090908</v>
      </c>
      <c r="L26" s="39">
        <f>RANK(K26,K:K,0)</f>
        <v>23</v>
      </c>
      <c r="M26" s="40">
        <f t="shared" si="1"/>
        <v>0.34328358208955223</v>
      </c>
      <c r="N26" s="36" t="s">
        <v>52</v>
      </c>
      <c r="O26" s="35"/>
    </row>
    <row r="27" spans="1:15" ht="24.75">
      <c r="A27" s="35">
        <v>24</v>
      </c>
      <c r="B27" s="18" t="s">
        <v>114</v>
      </c>
      <c r="C27" s="41">
        <v>67</v>
      </c>
      <c r="D27" s="18" t="s">
        <v>139</v>
      </c>
      <c r="E27" s="18">
        <v>1622022066</v>
      </c>
      <c r="F27" s="35"/>
      <c r="G27" s="37">
        <v>82.02</v>
      </c>
      <c r="H27" s="37">
        <v>79.84427272727274</v>
      </c>
      <c r="I27" s="37">
        <v>83.82</v>
      </c>
      <c r="J27" s="37"/>
      <c r="K27" s="38">
        <f t="shared" si="0"/>
        <v>245.68427272727274</v>
      </c>
      <c r="L27" s="39">
        <f>RANK(K27,K:K,0)</f>
        <v>24</v>
      </c>
      <c r="M27" s="40">
        <f t="shared" si="1"/>
        <v>0.3582089552238806</v>
      </c>
      <c r="N27" s="36" t="s">
        <v>52</v>
      </c>
      <c r="O27" s="35"/>
    </row>
    <row r="28" spans="1:15" ht="24.75">
      <c r="A28" s="35">
        <v>25</v>
      </c>
      <c r="B28" s="18" t="s">
        <v>114</v>
      </c>
      <c r="C28" s="41">
        <v>67</v>
      </c>
      <c r="D28" s="35" t="s">
        <v>140</v>
      </c>
      <c r="E28" s="42">
        <v>1622022018</v>
      </c>
      <c r="F28" s="35"/>
      <c r="G28" s="37">
        <v>74.58</v>
      </c>
      <c r="H28" s="37">
        <v>76.49327272727272</v>
      </c>
      <c r="I28" s="37">
        <v>93.798</v>
      </c>
      <c r="J28" s="37"/>
      <c r="K28" s="38">
        <f t="shared" si="0"/>
        <v>244.87127272727272</v>
      </c>
      <c r="L28" s="39">
        <f>RANK(K28,K:K,0)</f>
        <v>25</v>
      </c>
      <c r="M28" s="40">
        <f t="shared" si="1"/>
        <v>0.373134328358209</v>
      </c>
      <c r="N28" s="36" t="s">
        <v>52</v>
      </c>
      <c r="O28" s="35"/>
    </row>
    <row r="29" spans="1:15" ht="24.75">
      <c r="A29" s="35">
        <v>26</v>
      </c>
      <c r="B29" s="18" t="s">
        <v>114</v>
      </c>
      <c r="C29" s="41">
        <v>67</v>
      </c>
      <c r="D29" s="35" t="s">
        <v>141</v>
      </c>
      <c r="E29" s="42">
        <v>1622022009</v>
      </c>
      <c r="F29" s="35"/>
      <c r="G29" s="37">
        <v>81.26</v>
      </c>
      <c r="H29" s="37">
        <v>78.2968181818182</v>
      </c>
      <c r="I29" s="37">
        <v>85.265</v>
      </c>
      <c r="J29" s="37"/>
      <c r="K29" s="38">
        <f t="shared" si="0"/>
        <v>244.82181818181817</v>
      </c>
      <c r="L29" s="39">
        <f>RANK(K29,K:K,0)</f>
        <v>26</v>
      </c>
      <c r="M29" s="40">
        <f t="shared" si="1"/>
        <v>0.3880597014925373</v>
      </c>
      <c r="N29" s="36" t="s">
        <v>52</v>
      </c>
      <c r="O29" s="35"/>
    </row>
    <row r="30" spans="1:15" ht="24.75">
      <c r="A30" s="35">
        <v>27</v>
      </c>
      <c r="B30" s="18" t="s">
        <v>114</v>
      </c>
      <c r="C30" s="41">
        <v>67</v>
      </c>
      <c r="D30" s="47" t="s">
        <v>142</v>
      </c>
      <c r="E30" s="47">
        <v>1622022072</v>
      </c>
      <c r="F30" s="35"/>
      <c r="G30" s="37">
        <v>79.31</v>
      </c>
      <c r="H30" s="37">
        <v>78.48620454545454</v>
      </c>
      <c r="I30" s="37">
        <v>86.724</v>
      </c>
      <c r="J30" s="37"/>
      <c r="K30" s="38">
        <f t="shared" si="0"/>
        <v>244.52020454545453</v>
      </c>
      <c r="L30" s="39">
        <f>RANK(K30,K:K,0)</f>
        <v>27</v>
      </c>
      <c r="M30" s="40">
        <f t="shared" si="1"/>
        <v>0.40298507462686567</v>
      </c>
      <c r="N30" s="36" t="s">
        <v>52</v>
      </c>
      <c r="O30" s="35"/>
    </row>
    <row r="31" spans="1:15" ht="24.75">
      <c r="A31" s="35">
        <v>28</v>
      </c>
      <c r="B31" s="18" t="s">
        <v>114</v>
      </c>
      <c r="C31" s="41">
        <v>67</v>
      </c>
      <c r="D31" s="35" t="s">
        <v>143</v>
      </c>
      <c r="E31" s="42">
        <v>1622022004</v>
      </c>
      <c r="F31" s="35"/>
      <c r="G31" s="37">
        <v>79.87</v>
      </c>
      <c r="H31" s="37">
        <v>80.38004545454545</v>
      </c>
      <c r="I31" s="37">
        <v>83.656</v>
      </c>
      <c r="J31" s="37"/>
      <c r="K31" s="38">
        <f t="shared" si="0"/>
        <v>243.90604545454545</v>
      </c>
      <c r="L31" s="39">
        <f>RANK(K31,K:K,0)</f>
        <v>28</v>
      </c>
      <c r="M31" s="40">
        <f t="shared" si="1"/>
        <v>0.417910447761194</v>
      </c>
      <c r="N31" s="36" t="s">
        <v>52</v>
      </c>
      <c r="O31" s="35"/>
    </row>
    <row r="32" spans="1:15" ht="24.75">
      <c r="A32" s="35">
        <v>29</v>
      </c>
      <c r="B32" s="18" t="s">
        <v>114</v>
      </c>
      <c r="C32" s="41">
        <v>67</v>
      </c>
      <c r="D32" s="35" t="s">
        <v>144</v>
      </c>
      <c r="E32" s="42">
        <v>1622022028</v>
      </c>
      <c r="F32" s="35"/>
      <c r="G32" s="37">
        <v>80.15</v>
      </c>
      <c r="H32" s="37">
        <v>79.73913636363638</v>
      </c>
      <c r="I32" s="37">
        <v>83.774</v>
      </c>
      <c r="J32" s="37"/>
      <c r="K32" s="38">
        <f t="shared" si="0"/>
        <v>243.6631363636364</v>
      </c>
      <c r="L32" s="39">
        <f>RANK(K32,K:K,0)</f>
        <v>29</v>
      </c>
      <c r="M32" s="40">
        <f t="shared" si="1"/>
        <v>0.43283582089552236</v>
      </c>
      <c r="N32" s="36" t="s">
        <v>52</v>
      </c>
      <c r="O32" s="35"/>
    </row>
    <row r="33" spans="1:15" ht="24.75">
      <c r="A33" s="35">
        <v>30</v>
      </c>
      <c r="B33" s="18" t="s">
        <v>114</v>
      </c>
      <c r="C33" s="41">
        <v>67</v>
      </c>
      <c r="D33" s="35" t="s">
        <v>145</v>
      </c>
      <c r="E33" s="42">
        <v>1622022032</v>
      </c>
      <c r="F33" s="35"/>
      <c r="G33" s="37">
        <v>82.14</v>
      </c>
      <c r="H33" s="37">
        <v>75.82581818181819</v>
      </c>
      <c r="I33" s="37">
        <v>83.83</v>
      </c>
      <c r="J33" s="37"/>
      <c r="K33" s="38">
        <f t="shared" si="0"/>
        <v>241.79581818181816</v>
      </c>
      <c r="L33" s="39">
        <f>RANK(K33,K:K,0)</f>
        <v>30</v>
      </c>
      <c r="M33" s="40">
        <f t="shared" si="1"/>
        <v>0.44776119402985076</v>
      </c>
      <c r="N33" s="36" t="s">
        <v>52</v>
      </c>
      <c r="O33" s="35"/>
    </row>
    <row r="34" spans="1:15" ht="24.75">
      <c r="A34" s="35">
        <v>31</v>
      </c>
      <c r="B34" s="18" t="s">
        <v>114</v>
      </c>
      <c r="C34" s="41">
        <v>67</v>
      </c>
      <c r="D34" s="45" t="s">
        <v>146</v>
      </c>
      <c r="E34" s="45">
        <v>1622022060</v>
      </c>
      <c r="F34" s="35"/>
      <c r="G34" s="37">
        <v>79.01</v>
      </c>
      <c r="H34" s="37">
        <v>77.27902727272728</v>
      </c>
      <c r="I34" s="37">
        <v>84.652</v>
      </c>
      <c r="J34" s="37"/>
      <c r="K34" s="38">
        <f t="shared" si="0"/>
        <v>240.9410272727273</v>
      </c>
      <c r="L34" s="39">
        <f>RANK(K34,K:K,0)</f>
        <v>31</v>
      </c>
      <c r="M34" s="40">
        <f t="shared" si="1"/>
        <v>0.4626865671641791</v>
      </c>
      <c r="N34" s="36" t="s">
        <v>52</v>
      </c>
      <c r="O34" s="35"/>
    </row>
    <row r="35" spans="1:15" ht="24.75">
      <c r="A35" s="35">
        <v>32</v>
      </c>
      <c r="B35" s="18" t="s">
        <v>114</v>
      </c>
      <c r="C35" s="41">
        <v>67</v>
      </c>
      <c r="D35" s="35" t="s">
        <v>147</v>
      </c>
      <c r="E35" s="42">
        <v>1622022016</v>
      </c>
      <c r="F35" s="35"/>
      <c r="G35" s="37">
        <v>80.76</v>
      </c>
      <c r="H35" s="37">
        <v>79.32972727272728</v>
      </c>
      <c r="I35" s="37">
        <v>80.749</v>
      </c>
      <c r="J35" s="37"/>
      <c r="K35" s="38">
        <f t="shared" si="0"/>
        <v>240.83872727272728</v>
      </c>
      <c r="L35" s="39">
        <f>RANK(K35,K:K,0)</f>
        <v>32</v>
      </c>
      <c r="M35" s="40">
        <f t="shared" si="1"/>
        <v>0.47761194029850745</v>
      </c>
      <c r="N35" s="36" t="s">
        <v>52</v>
      </c>
      <c r="O35" s="35"/>
    </row>
    <row r="36" spans="1:15" ht="24.75">
      <c r="A36" s="35">
        <v>33</v>
      </c>
      <c r="B36" s="18" t="s">
        <v>114</v>
      </c>
      <c r="C36" s="41">
        <v>67</v>
      </c>
      <c r="D36" s="43" t="s">
        <v>148</v>
      </c>
      <c r="E36" s="43">
        <v>1622022043</v>
      </c>
      <c r="F36" s="35"/>
      <c r="G36" s="37">
        <v>78</v>
      </c>
      <c r="H36" s="37">
        <v>76.15454545454544</v>
      </c>
      <c r="I36" s="37">
        <v>85.782</v>
      </c>
      <c r="J36" s="37"/>
      <c r="K36" s="38">
        <f t="shared" si="0"/>
        <v>239.9365454545454</v>
      </c>
      <c r="L36" s="39">
        <f>RANK(K36,K:K,0)</f>
        <v>33</v>
      </c>
      <c r="M36" s="40">
        <f t="shared" si="1"/>
        <v>0.4925373134328358</v>
      </c>
      <c r="N36" s="36" t="s">
        <v>52</v>
      </c>
      <c r="O36" s="35"/>
    </row>
    <row r="37" spans="1:15" ht="24.75">
      <c r="A37" s="35">
        <v>34</v>
      </c>
      <c r="B37" s="18" t="s">
        <v>114</v>
      </c>
      <c r="C37" s="41">
        <v>67</v>
      </c>
      <c r="D37" s="18" t="s">
        <v>149</v>
      </c>
      <c r="E37" s="18">
        <v>1622022064</v>
      </c>
      <c r="F37" s="35"/>
      <c r="G37" s="37">
        <v>78.82</v>
      </c>
      <c r="H37" s="37">
        <v>78.91568181818182</v>
      </c>
      <c r="I37" s="37">
        <v>81.443</v>
      </c>
      <c r="J37" s="37"/>
      <c r="K37" s="38">
        <f t="shared" si="0"/>
        <v>239.17868181818181</v>
      </c>
      <c r="L37" s="39">
        <f>RANK(K37,K:K,0)</f>
        <v>34</v>
      </c>
      <c r="M37" s="40">
        <f t="shared" si="1"/>
        <v>0.5074626865671642</v>
      </c>
      <c r="N37" s="36" t="s">
        <v>52</v>
      </c>
      <c r="O37" s="35"/>
    </row>
    <row r="38" spans="1:15" ht="24.75">
      <c r="A38" s="35">
        <v>35</v>
      </c>
      <c r="B38" s="18" t="s">
        <v>114</v>
      </c>
      <c r="C38" s="41">
        <v>67</v>
      </c>
      <c r="D38" s="45" t="s">
        <v>150</v>
      </c>
      <c r="E38" s="44">
        <v>1622022041</v>
      </c>
      <c r="F38" s="35"/>
      <c r="G38" s="37">
        <v>76.11</v>
      </c>
      <c r="H38" s="37">
        <v>77.35895454545455</v>
      </c>
      <c r="I38" s="37">
        <v>85.435</v>
      </c>
      <c r="J38" s="37"/>
      <c r="K38" s="38">
        <f t="shared" si="0"/>
        <v>238.90395454545455</v>
      </c>
      <c r="L38" s="39">
        <f>RANK(K38,K:K,0)</f>
        <v>35</v>
      </c>
      <c r="M38" s="40">
        <f t="shared" si="1"/>
        <v>0.5223880597014925</v>
      </c>
      <c r="N38" s="36" t="s">
        <v>52</v>
      </c>
      <c r="O38" s="35"/>
    </row>
    <row r="39" spans="1:15" ht="24.75">
      <c r="A39" s="35">
        <v>36</v>
      </c>
      <c r="B39" s="18" t="s">
        <v>114</v>
      </c>
      <c r="C39" s="41">
        <v>67</v>
      </c>
      <c r="D39" s="44" t="s">
        <v>151</v>
      </c>
      <c r="E39" s="44">
        <v>1622022078</v>
      </c>
      <c r="F39" s="35"/>
      <c r="G39" s="37">
        <v>80.58</v>
      </c>
      <c r="H39" s="37">
        <v>77.28585454545454</v>
      </c>
      <c r="I39" s="37">
        <v>80.542</v>
      </c>
      <c r="J39" s="37"/>
      <c r="K39" s="38">
        <f t="shared" si="0"/>
        <v>238.40785454545454</v>
      </c>
      <c r="L39" s="39">
        <f>RANK(K39,K:K,0)</f>
        <v>36</v>
      </c>
      <c r="M39" s="40">
        <f t="shared" si="1"/>
        <v>0.5373134328358209</v>
      </c>
      <c r="N39" s="36" t="s">
        <v>52</v>
      </c>
      <c r="O39" s="35"/>
    </row>
    <row r="40" spans="1:15" ht="24.75">
      <c r="A40" s="35">
        <v>37</v>
      </c>
      <c r="B40" s="18" t="s">
        <v>114</v>
      </c>
      <c r="C40" s="41">
        <v>67</v>
      </c>
      <c r="D40" s="35" t="s">
        <v>152</v>
      </c>
      <c r="E40" s="42">
        <v>1622022033</v>
      </c>
      <c r="F40" s="35"/>
      <c r="G40" s="37">
        <v>76.61</v>
      </c>
      <c r="H40" s="37">
        <v>77.67809090909091</v>
      </c>
      <c r="I40" s="37">
        <v>83.921</v>
      </c>
      <c r="J40" s="37"/>
      <c r="K40" s="38">
        <f t="shared" si="0"/>
        <v>238.2090909090909</v>
      </c>
      <c r="L40" s="39">
        <f>RANK(K40,K:K,0)</f>
        <v>37</v>
      </c>
      <c r="M40" s="40">
        <f t="shared" si="1"/>
        <v>0.5522388059701493</v>
      </c>
      <c r="N40" s="36" t="s">
        <v>52</v>
      </c>
      <c r="O40" s="35"/>
    </row>
    <row r="41" spans="1:15" ht="24.75">
      <c r="A41" s="35">
        <v>38</v>
      </c>
      <c r="B41" s="18" t="s">
        <v>114</v>
      </c>
      <c r="C41" s="41">
        <v>67</v>
      </c>
      <c r="D41" s="44" t="s">
        <v>153</v>
      </c>
      <c r="E41" s="44">
        <v>1622022079</v>
      </c>
      <c r="F41" s="35"/>
      <c r="G41" s="37">
        <v>79.3</v>
      </c>
      <c r="H41" s="37">
        <v>73.96204545454546</v>
      </c>
      <c r="I41" s="37">
        <v>84.443</v>
      </c>
      <c r="J41" s="37"/>
      <c r="K41" s="38">
        <f t="shared" si="0"/>
        <v>237.70504545454543</v>
      </c>
      <c r="L41" s="39">
        <f>RANK(K41,K:K,0)</f>
        <v>38</v>
      </c>
      <c r="M41" s="40">
        <f t="shared" si="1"/>
        <v>0.5671641791044776</v>
      </c>
      <c r="N41" s="36" t="s">
        <v>52</v>
      </c>
      <c r="O41" s="35"/>
    </row>
    <row r="42" spans="1:15" ht="24.75">
      <c r="A42" s="35">
        <v>39</v>
      </c>
      <c r="B42" s="18" t="s">
        <v>114</v>
      </c>
      <c r="C42" s="41">
        <v>67</v>
      </c>
      <c r="D42" s="45" t="s">
        <v>154</v>
      </c>
      <c r="E42" s="45">
        <v>1622022059</v>
      </c>
      <c r="F42" s="35"/>
      <c r="G42" s="37">
        <v>76.35</v>
      </c>
      <c r="H42" s="37">
        <v>76.30159090909092</v>
      </c>
      <c r="I42" s="37">
        <v>84.322</v>
      </c>
      <c r="J42" s="37"/>
      <c r="K42" s="38">
        <f t="shared" si="0"/>
        <v>236.97359090909092</v>
      </c>
      <c r="L42" s="39">
        <f>RANK(K42,K:K,0)</f>
        <v>39</v>
      </c>
      <c r="M42" s="40">
        <f t="shared" si="1"/>
        <v>0.582089552238806</v>
      </c>
      <c r="N42" s="36" t="s">
        <v>52</v>
      </c>
      <c r="O42" s="35"/>
    </row>
    <row r="43" spans="1:15" ht="24.75">
      <c r="A43" s="35">
        <v>40</v>
      </c>
      <c r="B43" s="18" t="s">
        <v>114</v>
      </c>
      <c r="C43" s="41">
        <v>67</v>
      </c>
      <c r="D43" s="47" t="s">
        <v>155</v>
      </c>
      <c r="E43" s="47">
        <v>1622022070</v>
      </c>
      <c r="F43" s="35"/>
      <c r="G43" s="37">
        <v>75.17</v>
      </c>
      <c r="H43" s="37">
        <v>77.96840881818181</v>
      </c>
      <c r="I43" s="37">
        <v>83.115</v>
      </c>
      <c r="J43" s="37"/>
      <c r="K43" s="38">
        <f t="shared" si="0"/>
        <v>236.2534088181818</v>
      </c>
      <c r="L43" s="39">
        <f>RANK(K43,K:K,0)</f>
        <v>40</v>
      </c>
      <c r="M43" s="40">
        <f t="shared" si="1"/>
        <v>0.5970149253731343</v>
      </c>
      <c r="N43" s="36" t="s">
        <v>52</v>
      </c>
      <c r="O43" s="35"/>
    </row>
    <row r="44" spans="1:15" ht="24.75">
      <c r="A44" s="35">
        <v>41</v>
      </c>
      <c r="B44" s="18" t="s">
        <v>114</v>
      </c>
      <c r="C44" s="41">
        <v>67</v>
      </c>
      <c r="D44" s="35" t="s">
        <v>156</v>
      </c>
      <c r="E44" s="42">
        <v>1622022031</v>
      </c>
      <c r="F44" s="35"/>
      <c r="G44" s="37">
        <v>80.61</v>
      </c>
      <c r="H44" s="37">
        <v>74.29218181818182</v>
      </c>
      <c r="I44" s="37">
        <v>80.925</v>
      </c>
      <c r="J44" s="37"/>
      <c r="K44" s="38">
        <f t="shared" si="0"/>
        <v>235.82718181818183</v>
      </c>
      <c r="L44" s="39">
        <f>RANK(K44,K:K,0)</f>
        <v>41</v>
      </c>
      <c r="M44" s="40">
        <f t="shared" si="1"/>
        <v>0.6119402985074627</v>
      </c>
      <c r="N44" s="36" t="s">
        <v>52</v>
      </c>
      <c r="O44" s="35"/>
    </row>
    <row r="45" spans="1:15" ht="24.75">
      <c r="A45" s="35">
        <v>42</v>
      </c>
      <c r="B45" s="18" t="s">
        <v>114</v>
      </c>
      <c r="C45" s="41">
        <v>67</v>
      </c>
      <c r="D45" s="18" t="s">
        <v>157</v>
      </c>
      <c r="E45" s="18">
        <v>1622022065</v>
      </c>
      <c r="F45" s="35"/>
      <c r="G45" s="37">
        <v>75.69</v>
      </c>
      <c r="H45" s="37">
        <v>76.48596590909091</v>
      </c>
      <c r="I45" s="37">
        <v>80.173</v>
      </c>
      <c r="J45" s="37"/>
      <c r="K45" s="38">
        <f t="shared" si="0"/>
        <v>232.3489659090909</v>
      </c>
      <c r="L45" s="39">
        <f>RANK(K45,K:K,0)</f>
        <v>42</v>
      </c>
      <c r="M45" s="40">
        <f t="shared" si="1"/>
        <v>0.6268656716417911</v>
      </c>
      <c r="N45" s="36" t="s">
        <v>52</v>
      </c>
      <c r="O45" s="35"/>
    </row>
    <row r="46" spans="1:15" ht="24.75">
      <c r="A46" s="35">
        <v>43</v>
      </c>
      <c r="B46" s="18" t="s">
        <v>114</v>
      </c>
      <c r="C46" s="41">
        <v>67</v>
      </c>
      <c r="D46" s="44" t="s">
        <v>158</v>
      </c>
      <c r="E46" s="44">
        <v>1622022077</v>
      </c>
      <c r="F46" s="35"/>
      <c r="G46" s="37">
        <v>74.81</v>
      </c>
      <c r="H46" s="37">
        <v>75.19909090909091</v>
      </c>
      <c r="I46" s="37">
        <v>82.332</v>
      </c>
      <c r="J46" s="37"/>
      <c r="K46" s="38">
        <f t="shared" si="0"/>
        <v>232.3410909090909</v>
      </c>
      <c r="L46" s="39">
        <f>RANK(K46,K:K,0)</f>
        <v>43</v>
      </c>
      <c r="M46" s="40">
        <f t="shared" si="1"/>
        <v>0.6417910447761194</v>
      </c>
      <c r="N46" s="36" t="s">
        <v>52</v>
      </c>
      <c r="O46" s="35"/>
    </row>
    <row r="47" spans="1:15" ht="24.75">
      <c r="A47" s="35">
        <v>44</v>
      </c>
      <c r="B47" s="18" t="s">
        <v>114</v>
      </c>
      <c r="C47" s="41">
        <v>67</v>
      </c>
      <c r="D47" s="35" t="s">
        <v>159</v>
      </c>
      <c r="E47" s="42">
        <v>1622022024</v>
      </c>
      <c r="F47" s="35"/>
      <c r="G47" s="37">
        <v>77.22</v>
      </c>
      <c r="H47" s="37">
        <v>74.85786363636363</v>
      </c>
      <c r="I47" s="37">
        <v>79.789</v>
      </c>
      <c r="J47" s="37"/>
      <c r="K47" s="38">
        <f t="shared" si="0"/>
        <v>231.86686363636363</v>
      </c>
      <c r="L47" s="39">
        <f>RANK(K47,K:K,0)</f>
        <v>44</v>
      </c>
      <c r="M47" s="40">
        <f t="shared" si="1"/>
        <v>0.6567164179104478</v>
      </c>
      <c r="N47" s="36" t="s">
        <v>52</v>
      </c>
      <c r="O47" s="35"/>
    </row>
    <row r="48" spans="1:15" ht="24.75">
      <c r="A48" s="35">
        <v>45</v>
      </c>
      <c r="B48" s="18" t="s">
        <v>114</v>
      </c>
      <c r="C48" s="41">
        <v>67</v>
      </c>
      <c r="D48" s="45" t="s">
        <v>160</v>
      </c>
      <c r="E48" s="44">
        <v>1622022042</v>
      </c>
      <c r="F48" s="35"/>
      <c r="G48" s="37">
        <v>73.25</v>
      </c>
      <c r="H48" s="37">
        <v>75.09018181818182</v>
      </c>
      <c r="I48" s="37">
        <v>83.522</v>
      </c>
      <c r="J48" s="37"/>
      <c r="K48" s="38">
        <f t="shared" si="0"/>
        <v>231.8621818181818</v>
      </c>
      <c r="L48" s="39">
        <f>RANK(K48,K:K,0)</f>
        <v>45</v>
      </c>
      <c r="M48" s="40">
        <f t="shared" si="1"/>
        <v>0.6716417910447762</v>
      </c>
      <c r="N48" s="36" t="s">
        <v>52</v>
      </c>
      <c r="O48" s="35"/>
    </row>
    <row r="49" spans="1:15" ht="24.75">
      <c r="A49" s="35">
        <v>46</v>
      </c>
      <c r="B49" s="18" t="s">
        <v>114</v>
      </c>
      <c r="C49" s="41">
        <v>67</v>
      </c>
      <c r="D49" s="35" t="s">
        <v>161</v>
      </c>
      <c r="E49" s="42">
        <v>1622022022</v>
      </c>
      <c r="F49" s="35"/>
      <c r="G49" s="37">
        <v>75.65</v>
      </c>
      <c r="H49" s="37">
        <v>73.19945454545454</v>
      </c>
      <c r="I49" s="37">
        <v>82.059</v>
      </c>
      <c r="J49" s="37"/>
      <c r="K49" s="38">
        <f t="shared" si="0"/>
        <v>230.90845454545453</v>
      </c>
      <c r="L49" s="39">
        <f>RANK(K49,K:K,0)</f>
        <v>46</v>
      </c>
      <c r="M49" s="40">
        <f t="shared" si="1"/>
        <v>0.6865671641791045</v>
      </c>
      <c r="N49" s="36" t="s">
        <v>52</v>
      </c>
      <c r="O49" s="35"/>
    </row>
    <row r="50" spans="1:15" ht="24.75">
      <c r="A50" s="35">
        <v>47</v>
      </c>
      <c r="B50" s="18" t="s">
        <v>114</v>
      </c>
      <c r="C50" s="41">
        <v>67</v>
      </c>
      <c r="D50" s="35" t="s">
        <v>162</v>
      </c>
      <c r="E50" s="42">
        <v>1622022020</v>
      </c>
      <c r="F50" s="35"/>
      <c r="G50" s="37">
        <v>78.03</v>
      </c>
      <c r="H50" s="37">
        <v>71.54072727272728</v>
      </c>
      <c r="I50" s="37">
        <v>80.69</v>
      </c>
      <c r="J50" s="37"/>
      <c r="K50" s="38">
        <f t="shared" si="0"/>
        <v>230.26072727272728</v>
      </c>
      <c r="L50" s="39">
        <f>RANK(K50,K:K,0)</f>
        <v>47</v>
      </c>
      <c r="M50" s="40">
        <f t="shared" si="1"/>
        <v>0.7014925373134329</v>
      </c>
      <c r="N50" s="36" t="s">
        <v>52</v>
      </c>
      <c r="O50" s="35"/>
    </row>
    <row r="51" spans="1:15" ht="24.75">
      <c r="A51" s="35">
        <v>48</v>
      </c>
      <c r="B51" s="18" t="s">
        <v>114</v>
      </c>
      <c r="C51" s="41">
        <v>67</v>
      </c>
      <c r="D51" s="35" t="s">
        <v>163</v>
      </c>
      <c r="E51" s="42">
        <v>1622022029</v>
      </c>
      <c r="F51" s="35"/>
      <c r="G51" s="37">
        <v>74.05</v>
      </c>
      <c r="H51" s="37">
        <v>75.94990909090909</v>
      </c>
      <c r="I51" s="37">
        <v>78.86</v>
      </c>
      <c r="J51" s="37"/>
      <c r="K51" s="38">
        <f t="shared" si="0"/>
        <v>228.85990909090907</v>
      </c>
      <c r="L51" s="39">
        <f>RANK(K51,K:K,0)</f>
        <v>48</v>
      </c>
      <c r="M51" s="40">
        <f t="shared" si="1"/>
        <v>0.7164179104477612</v>
      </c>
      <c r="N51" s="36" t="s">
        <v>52</v>
      </c>
      <c r="O51" s="35"/>
    </row>
    <row r="52" spans="1:15" ht="24.75">
      <c r="A52" s="35">
        <v>49</v>
      </c>
      <c r="B52" s="18" t="s">
        <v>114</v>
      </c>
      <c r="C52" s="41">
        <v>67</v>
      </c>
      <c r="D52" s="35" t="s">
        <v>164</v>
      </c>
      <c r="E52" s="42">
        <v>1622022027</v>
      </c>
      <c r="F52" s="35"/>
      <c r="G52" s="37">
        <v>75.61</v>
      </c>
      <c r="H52" s="37">
        <v>73.944</v>
      </c>
      <c r="I52" s="37">
        <v>76.459</v>
      </c>
      <c r="J52" s="37"/>
      <c r="K52" s="38">
        <f t="shared" si="0"/>
        <v>226.013</v>
      </c>
      <c r="L52" s="39">
        <f>RANK(K52,K:K,0)</f>
        <v>49</v>
      </c>
      <c r="M52" s="40">
        <f t="shared" si="1"/>
        <v>0.7313432835820896</v>
      </c>
      <c r="N52" s="36" t="s">
        <v>52</v>
      </c>
      <c r="O52" s="35"/>
    </row>
    <row r="53" spans="1:15" ht="24.75">
      <c r="A53" s="35">
        <v>50</v>
      </c>
      <c r="B53" s="18" t="s">
        <v>114</v>
      </c>
      <c r="C53" s="41">
        <v>67</v>
      </c>
      <c r="D53" s="35" t="s">
        <v>165</v>
      </c>
      <c r="E53" s="42">
        <v>1622022025</v>
      </c>
      <c r="F53" s="35"/>
      <c r="G53" s="37">
        <v>76.16</v>
      </c>
      <c r="H53" s="37">
        <v>73.54927272727274</v>
      </c>
      <c r="I53" s="37">
        <v>76.039</v>
      </c>
      <c r="J53" s="37"/>
      <c r="K53" s="38">
        <f t="shared" si="0"/>
        <v>225.7482727272727</v>
      </c>
      <c r="L53" s="39">
        <f>RANK(K53,K:K,0)</f>
        <v>50</v>
      </c>
      <c r="M53" s="40">
        <f t="shared" si="1"/>
        <v>0.746268656716418</v>
      </c>
      <c r="N53" s="36" t="s">
        <v>52</v>
      </c>
      <c r="O53" s="35"/>
    </row>
    <row r="54" spans="1:15" ht="24.75">
      <c r="A54" s="35">
        <v>51</v>
      </c>
      <c r="B54" s="18" t="s">
        <v>114</v>
      </c>
      <c r="C54" s="41">
        <v>67</v>
      </c>
      <c r="D54" s="35" t="s">
        <v>166</v>
      </c>
      <c r="E54" s="42">
        <v>1622022014</v>
      </c>
      <c r="F54" s="35"/>
      <c r="G54" s="37">
        <v>71.07</v>
      </c>
      <c r="H54" s="37">
        <v>73.41181818181818</v>
      </c>
      <c r="I54" s="37">
        <v>80.973</v>
      </c>
      <c r="J54" s="37"/>
      <c r="K54" s="38">
        <f t="shared" si="0"/>
        <v>225.45481818181815</v>
      </c>
      <c r="L54" s="39">
        <f>RANK(K54,K:K,0)</f>
        <v>51</v>
      </c>
      <c r="M54" s="40">
        <f t="shared" si="1"/>
        <v>0.7611940298507462</v>
      </c>
      <c r="N54" s="36" t="s">
        <v>52</v>
      </c>
      <c r="O54" s="35"/>
    </row>
    <row r="55" spans="1:15" ht="24.75">
      <c r="A55" s="35">
        <v>52</v>
      </c>
      <c r="B55" s="18" t="s">
        <v>114</v>
      </c>
      <c r="C55" s="41">
        <v>67</v>
      </c>
      <c r="D55" s="18" t="s">
        <v>167</v>
      </c>
      <c r="E55" s="18">
        <v>1622022061</v>
      </c>
      <c r="F55" s="35"/>
      <c r="G55" s="37">
        <v>72.06</v>
      </c>
      <c r="H55" s="37">
        <v>73.80049999999999</v>
      </c>
      <c r="I55" s="37">
        <v>79.53</v>
      </c>
      <c r="J55" s="37"/>
      <c r="K55" s="38">
        <f t="shared" si="0"/>
        <v>225.3905</v>
      </c>
      <c r="L55" s="39">
        <f>RANK(K55,K:K,0)</f>
        <v>52</v>
      </c>
      <c r="M55" s="40">
        <f t="shared" si="1"/>
        <v>0.7761194029850746</v>
      </c>
      <c r="N55" s="36" t="s">
        <v>52</v>
      </c>
      <c r="O55" s="35"/>
    </row>
    <row r="56" spans="1:15" ht="24.75">
      <c r="A56" s="35">
        <v>53</v>
      </c>
      <c r="B56" s="18" t="s">
        <v>114</v>
      </c>
      <c r="C56" s="41">
        <v>67</v>
      </c>
      <c r="D56" s="18" t="s">
        <v>168</v>
      </c>
      <c r="E56" s="18">
        <v>1622022063</v>
      </c>
      <c r="F56" s="35"/>
      <c r="G56" s="37">
        <v>75.37</v>
      </c>
      <c r="H56" s="37">
        <v>73.1660909090909</v>
      </c>
      <c r="I56" s="37">
        <v>76.425</v>
      </c>
      <c r="J56" s="37"/>
      <c r="K56" s="38">
        <f t="shared" si="0"/>
        <v>224.9610909090909</v>
      </c>
      <c r="L56" s="39">
        <f>RANK(K56,K:K,0)</f>
        <v>53</v>
      </c>
      <c r="M56" s="40">
        <f t="shared" si="1"/>
        <v>0.7910447761194029</v>
      </c>
      <c r="N56" s="36" t="s">
        <v>52</v>
      </c>
      <c r="O56" s="35"/>
    </row>
    <row r="57" spans="1:15" ht="24.75">
      <c r="A57" s="35">
        <v>54</v>
      </c>
      <c r="B57" s="18" t="s">
        <v>114</v>
      </c>
      <c r="C57" s="41">
        <v>67</v>
      </c>
      <c r="D57" s="44" t="s">
        <v>169</v>
      </c>
      <c r="E57" s="44">
        <v>1622022073</v>
      </c>
      <c r="F57" s="35"/>
      <c r="G57" s="37">
        <v>68.98</v>
      </c>
      <c r="H57" s="37">
        <v>73.60499999999999</v>
      </c>
      <c r="I57" s="37">
        <v>82.12</v>
      </c>
      <c r="J57" s="37"/>
      <c r="K57" s="38">
        <f t="shared" si="0"/>
        <v>224.70499999999998</v>
      </c>
      <c r="L57" s="39">
        <f>RANK(K57,K:K,0)</f>
        <v>54</v>
      </c>
      <c r="M57" s="40">
        <f t="shared" si="1"/>
        <v>0.8059701492537313</v>
      </c>
      <c r="N57" s="36" t="s">
        <v>52</v>
      </c>
      <c r="O57" s="35"/>
    </row>
    <row r="58" spans="1:15" ht="24.75">
      <c r="A58" s="35">
        <v>55</v>
      </c>
      <c r="B58" s="18" t="s">
        <v>114</v>
      </c>
      <c r="C58" s="41">
        <v>67</v>
      </c>
      <c r="D58" s="35" t="s">
        <v>170</v>
      </c>
      <c r="E58" s="42">
        <v>1622022039</v>
      </c>
      <c r="F58" s="35"/>
      <c r="G58" s="37">
        <v>73.07</v>
      </c>
      <c r="H58" s="37">
        <v>71.19509090909091</v>
      </c>
      <c r="I58" s="37">
        <v>80.039</v>
      </c>
      <c r="J58" s="37"/>
      <c r="K58" s="38">
        <f t="shared" si="0"/>
        <v>224.30409090909092</v>
      </c>
      <c r="L58" s="39">
        <f>RANK(K58,K:K,0)</f>
        <v>55</v>
      </c>
      <c r="M58" s="40">
        <f t="shared" si="1"/>
        <v>0.8208955223880597</v>
      </c>
      <c r="N58" s="36" t="s">
        <v>52</v>
      </c>
      <c r="O58" s="35"/>
    </row>
    <row r="59" spans="1:15" ht="24.75">
      <c r="A59" s="35">
        <v>56</v>
      </c>
      <c r="B59" s="18" t="s">
        <v>114</v>
      </c>
      <c r="C59" s="41">
        <v>67</v>
      </c>
      <c r="D59" s="35" t="s">
        <v>171</v>
      </c>
      <c r="E59" s="42">
        <v>1622022023</v>
      </c>
      <c r="F59" s="35"/>
      <c r="G59" s="37">
        <v>71.74</v>
      </c>
      <c r="H59" s="37">
        <v>73.50759090909091</v>
      </c>
      <c r="I59" s="37">
        <v>78.669</v>
      </c>
      <c r="J59" s="37"/>
      <c r="K59" s="38">
        <f t="shared" si="0"/>
        <v>223.91659090909087</v>
      </c>
      <c r="L59" s="39">
        <f>RANK(K59,K:K,0)</f>
        <v>56</v>
      </c>
      <c r="M59" s="40">
        <f t="shared" si="1"/>
        <v>0.835820895522388</v>
      </c>
      <c r="N59" s="36" t="s">
        <v>52</v>
      </c>
      <c r="O59" s="35"/>
    </row>
    <row r="60" spans="1:15" ht="24.75">
      <c r="A60" s="35">
        <v>57</v>
      </c>
      <c r="B60" s="18" t="s">
        <v>114</v>
      </c>
      <c r="C60" s="41">
        <v>67</v>
      </c>
      <c r="D60" s="43" t="s">
        <v>172</v>
      </c>
      <c r="E60" s="43">
        <v>1622022044</v>
      </c>
      <c r="F60" s="35"/>
      <c r="G60" s="37">
        <v>69.63</v>
      </c>
      <c r="H60" s="37">
        <v>72.77422727272727</v>
      </c>
      <c r="I60" s="37">
        <v>80.58</v>
      </c>
      <c r="J60" s="37"/>
      <c r="K60" s="38">
        <f t="shared" si="0"/>
        <v>222.98422727272725</v>
      </c>
      <c r="L60" s="39">
        <f>RANK(K60,K:K,0)</f>
        <v>57</v>
      </c>
      <c r="M60" s="40">
        <f t="shared" si="1"/>
        <v>0.8507462686567164</v>
      </c>
      <c r="N60" s="36" t="s">
        <v>52</v>
      </c>
      <c r="O60" s="35"/>
    </row>
    <row r="61" spans="1:15" ht="24.75">
      <c r="A61" s="35">
        <v>58</v>
      </c>
      <c r="B61" s="18" t="s">
        <v>114</v>
      </c>
      <c r="C61" s="41">
        <v>67</v>
      </c>
      <c r="D61" s="35" t="s">
        <v>173</v>
      </c>
      <c r="E61" s="42">
        <v>1622022030</v>
      </c>
      <c r="F61" s="35"/>
      <c r="G61" s="37">
        <v>76.49</v>
      </c>
      <c r="H61" s="37">
        <v>65.6405</v>
      </c>
      <c r="I61" s="37">
        <v>80.2</v>
      </c>
      <c r="J61" s="37"/>
      <c r="K61" s="38">
        <f t="shared" si="0"/>
        <v>222.33049999999997</v>
      </c>
      <c r="L61" s="39">
        <f>RANK(K61,K:K,0)</f>
        <v>58</v>
      </c>
      <c r="M61" s="40">
        <f t="shared" si="1"/>
        <v>0.8656716417910447</v>
      </c>
      <c r="N61" s="36" t="s">
        <v>52</v>
      </c>
      <c r="O61" s="35"/>
    </row>
    <row r="62" spans="1:15" ht="24.75">
      <c r="A62" s="35">
        <v>59</v>
      </c>
      <c r="B62" s="18" t="s">
        <v>114</v>
      </c>
      <c r="C62" s="41">
        <v>67</v>
      </c>
      <c r="D62" s="44" t="s">
        <v>174</v>
      </c>
      <c r="E62" s="44">
        <v>1622022040</v>
      </c>
      <c r="F62" s="35"/>
      <c r="G62" s="37">
        <v>68.68</v>
      </c>
      <c r="H62" s="37">
        <v>72.24804545454545</v>
      </c>
      <c r="I62" s="37">
        <v>79.73</v>
      </c>
      <c r="J62" s="37"/>
      <c r="K62" s="38">
        <f t="shared" si="0"/>
        <v>220.65804545454546</v>
      </c>
      <c r="L62" s="39">
        <f>RANK(K62,K:K,0)</f>
        <v>59</v>
      </c>
      <c r="M62" s="40">
        <f t="shared" si="1"/>
        <v>0.8805970149253731</v>
      </c>
      <c r="N62" s="36" t="s">
        <v>52</v>
      </c>
      <c r="O62" s="35"/>
    </row>
    <row r="63" spans="1:15" ht="24.75">
      <c r="A63" s="35">
        <v>60</v>
      </c>
      <c r="B63" s="18" t="s">
        <v>114</v>
      </c>
      <c r="C63" s="41">
        <v>67</v>
      </c>
      <c r="D63" s="35" t="s">
        <v>175</v>
      </c>
      <c r="E63" s="42">
        <v>1622022037</v>
      </c>
      <c r="F63" s="35"/>
      <c r="G63" s="37">
        <v>72.49</v>
      </c>
      <c r="H63" s="37">
        <v>71.15172727272726</v>
      </c>
      <c r="I63" s="37">
        <v>76.969</v>
      </c>
      <c r="J63" s="37"/>
      <c r="K63" s="38">
        <f t="shared" si="0"/>
        <v>220.61072727272725</v>
      </c>
      <c r="L63" s="39">
        <f>RANK(K63,K:K,0)</f>
        <v>60</v>
      </c>
      <c r="M63" s="40">
        <f t="shared" si="1"/>
        <v>0.8955223880597015</v>
      </c>
      <c r="N63" s="36" t="s">
        <v>52</v>
      </c>
      <c r="O63" s="35"/>
    </row>
    <row r="64" spans="1:15" ht="24.75">
      <c r="A64" s="35">
        <v>61</v>
      </c>
      <c r="B64" s="18" t="s">
        <v>114</v>
      </c>
      <c r="C64" s="41">
        <v>67</v>
      </c>
      <c r="D64" s="18" t="s">
        <v>176</v>
      </c>
      <c r="E64" s="18">
        <v>1622022062</v>
      </c>
      <c r="F64" s="35"/>
      <c r="G64" s="37">
        <v>70.26</v>
      </c>
      <c r="H64" s="37">
        <v>71.86250000000001</v>
      </c>
      <c r="I64" s="37">
        <v>76.27</v>
      </c>
      <c r="J64" s="37"/>
      <c r="K64" s="38">
        <f t="shared" si="0"/>
        <v>218.39249999999998</v>
      </c>
      <c r="L64" s="39">
        <f>RANK(K64,K:K,0)</f>
        <v>61</v>
      </c>
      <c r="M64" s="40">
        <f t="shared" si="1"/>
        <v>0.9104477611940298</v>
      </c>
      <c r="N64" s="36" t="s">
        <v>52</v>
      </c>
      <c r="O64" s="35"/>
    </row>
    <row r="65" spans="1:15" ht="24.75">
      <c r="A65" s="35">
        <v>62</v>
      </c>
      <c r="B65" s="18" t="s">
        <v>114</v>
      </c>
      <c r="C65" s="41">
        <v>67</v>
      </c>
      <c r="D65" s="35" t="s">
        <v>177</v>
      </c>
      <c r="E65" s="42">
        <v>1622022017</v>
      </c>
      <c r="F65" s="35"/>
      <c r="G65" s="37">
        <v>75.85</v>
      </c>
      <c r="H65" s="37">
        <v>67.98763636363635</v>
      </c>
      <c r="I65" s="37">
        <v>73.53</v>
      </c>
      <c r="J65" s="37"/>
      <c r="K65" s="38">
        <f t="shared" si="0"/>
        <v>217.36763636363636</v>
      </c>
      <c r="L65" s="39">
        <f>RANK(K65,K:K,0)</f>
        <v>62</v>
      </c>
      <c r="M65" s="40">
        <f t="shared" si="1"/>
        <v>0.9253731343283582</v>
      </c>
      <c r="N65" s="36" t="s">
        <v>52</v>
      </c>
      <c r="O65" s="35"/>
    </row>
    <row r="66" spans="1:15" ht="24.75">
      <c r="A66" s="35">
        <v>63</v>
      </c>
      <c r="B66" s="18" t="s">
        <v>114</v>
      </c>
      <c r="C66" s="41">
        <v>67</v>
      </c>
      <c r="D66" s="35" t="s">
        <v>178</v>
      </c>
      <c r="E66" s="42">
        <v>1622022019</v>
      </c>
      <c r="F66" s="35"/>
      <c r="G66" s="37">
        <v>67.44</v>
      </c>
      <c r="H66" s="37">
        <v>70.31736363636362</v>
      </c>
      <c r="I66" s="37">
        <v>78.86</v>
      </c>
      <c r="J66" s="37"/>
      <c r="K66" s="38">
        <f t="shared" si="0"/>
        <v>216.61736363636362</v>
      </c>
      <c r="L66" s="39">
        <f>RANK(K66,K:K,0)</f>
        <v>63</v>
      </c>
      <c r="M66" s="40">
        <f t="shared" si="1"/>
        <v>0.9402985074626866</v>
      </c>
      <c r="N66" s="36" t="s">
        <v>52</v>
      </c>
      <c r="O66" s="35"/>
    </row>
    <row r="67" spans="1:15" ht="24.75">
      <c r="A67" s="35">
        <v>64</v>
      </c>
      <c r="B67" s="18" t="s">
        <v>114</v>
      </c>
      <c r="C67" s="41">
        <v>67</v>
      </c>
      <c r="D67" s="45" t="s">
        <v>179</v>
      </c>
      <c r="E67" s="45">
        <v>1622022058</v>
      </c>
      <c r="F67" s="35"/>
      <c r="G67" s="37">
        <v>69.69</v>
      </c>
      <c r="H67" s="37">
        <v>66.82490909090909</v>
      </c>
      <c r="I67" s="37">
        <v>77.722</v>
      </c>
      <c r="J67" s="37"/>
      <c r="K67" s="38">
        <f>G67+H67+I67+J67</f>
        <v>214.23690909090908</v>
      </c>
      <c r="L67" s="39">
        <f>RANK(K67,K:K,0)</f>
        <v>64</v>
      </c>
      <c r="M67" s="40">
        <f>L67/C67</f>
        <v>0.9552238805970149</v>
      </c>
      <c r="N67" s="36" t="s">
        <v>52</v>
      </c>
      <c r="O67" s="35"/>
    </row>
    <row r="68" spans="1:15" ht="24.75">
      <c r="A68" s="35">
        <v>65</v>
      </c>
      <c r="B68" s="18" t="s">
        <v>180</v>
      </c>
      <c r="C68" s="41">
        <v>67</v>
      </c>
      <c r="D68" s="35" t="s">
        <v>181</v>
      </c>
      <c r="E68" s="42">
        <v>1622012025</v>
      </c>
      <c r="F68" s="35"/>
      <c r="G68" s="37">
        <v>62.0225</v>
      </c>
      <c r="H68" s="37">
        <v>73.96045454545455</v>
      </c>
      <c r="I68" s="37">
        <v>75.359</v>
      </c>
      <c r="J68" s="37"/>
      <c r="K68" s="38">
        <f>G68+H68+I68+J68</f>
        <v>211.34195454545454</v>
      </c>
      <c r="L68" s="39">
        <f>RANK(K68,K:K,0)</f>
        <v>65</v>
      </c>
      <c r="M68" s="40">
        <f>L68/C68</f>
        <v>0.9701492537313433</v>
      </c>
      <c r="N68" s="36" t="s">
        <v>52</v>
      </c>
      <c r="O68" s="35"/>
    </row>
    <row r="69" spans="1:15" ht="24.75">
      <c r="A69" s="35">
        <v>66</v>
      </c>
      <c r="B69" s="18" t="s">
        <v>114</v>
      </c>
      <c r="C69" s="41">
        <v>67</v>
      </c>
      <c r="D69" s="35" t="s">
        <v>182</v>
      </c>
      <c r="E69" s="42">
        <v>1622022036</v>
      </c>
      <c r="F69" s="35"/>
      <c r="G69" s="37">
        <v>69.1</v>
      </c>
      <c r="H69" s="37">
        <v>66.15072727272728</v>
      </c>
      <c r="I69" s="37">
        <v>71.489</v>
      </c>
      <c r="J69" s="37"/>
      <c r="K69" s="38">
        <f>G69+H69+I69+J69</f>
        <v>206.73972727272727</v>
      </c>
      <c r="L69" s="39">
        <f>RANK(K69,K:K,0)</f>
        <v>66</v>
      </c>
      <c r="M69" s="40">
        <f>L69/C69</f>
        <v>0.9850746268656716</v>
      </c>
      <c r="N69" s="36" t="s">
        <v>52</v>
      </c>
      <c r="O69" s="35"/>
    </row>
    <row r="70" spans="1:15" ht="24.75">
      <c r="A70" s="35">
        <v>67</v>
      </c>
      <c r="B70" s="18" t="s">
        <v>114</v>
      </c>
      <c r="C70" s="41">
        <v>67</v>
      </c>
      <c r="D70" s="35" t="s">
        <v>183</v>
      </c>
      <c r="E70" s="42">
        <v>1622022038</v>
      </c>
      <c r="F70" s="35"/>
      <c r="G70" s="37">
        <v>66.98</v>
      </c>
      <c r="H70" s="37">
        <v>65.619</v>
      </c>
      <c r="I70" s="37">
        <v>70.439</v>
      </c>
      <c r="J70" s="37"/>
      <c r="K70" s="38">
        <f>G70+H70+I70+J70</f>
        <v>203.03799999999998</v>
      </c>
      <c r="L70" s="39">
        <f>RANK(K70,K:K,0)</f>
        <v>67</v>
      </c>
      <c r="M70" s="40">
        <f>L70/C70</f>
        <v>1</v>
      </c>
      <c r="N70" s="36" t="s">
        <v>52</v>
      </c>
      <c r="O70" s="35"/>
    </row>
    <row r="71" spans="1:15" ht="15.75">
      <c r="A71" s="24" t="s">
        <v>44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5"/>
      <c r="M71" s="26"/>
      <c r="N71" s="26"/>
      <c r="O71" s="27"/>
    </row>
  </sheetData>
  <sheetProtection/>
  <mergeCells count="2">
    <mergeCell ref="A1:O1"/>
    <mergeCell ref="A71:K7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3">
      <selection activeCell="A2" sqref="A2"/>
    </sheetView>
  </sheetViews>
  <sheetFormatPr defaultColWidth="9.00390625" defaultRowHeight="14.25"/>
  <cols>
    <col min="1" max="1" width="7.75390625" style="0" customWidth="1"/>
    <col min="3" max="3" width="7.875" style="0" customWidth="1"/>
    <col min="5" max="5" width="11.625" style="0" bestFit="1" customWidth="1"/>
    <col min="7" max="9" width="9.25390625" style="0" bestFit="1" customWidth="1"/>
    <col min="11" max="12" width="9.25390625" style="0" bestFit="1" customWidth="1"/>
    <col min="13" max="13" width="10.75390625" style="0" customWidth="1"/>
    <col min="14" max="14" width="10.375" style="0" customWidth="1"/>
  </cols>
  <sheetData>
    <row r="1" spans="1:15" ht="26.25" customHeight="1">
      <c r="A1" s="14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7" customHeight="1">
      <c r="A2" s="15" t="s">
        <v>111</v>
      </c>
      <c r="B2" s="16"/>
      <c r="C2" s="16"/>
      <c r="D2" s="16"/>
      <c r="E2" s="16"/>
      <c r="F2" s="16"/>
      <c r="G2" s="28"/>
      <c r="H2" s="28"/>
      <c r="I2" s="28"/>
      <c r="J2" s="28"/>
      <c r="K2" s="28"/>
      <c r="L2" s="16"/>
      <c r="M2" s="16"/>
      <c r="N2" s="16"/>
      <c r="O2" s="16"/>
    </row>
    <row r="3" spans="1:15" ht="34.5">
      <c r="A3" s="17" t="s">
        <v>31</v>
      </c>
      <c r="B3" s="17" t="s">
        <v>32</v>
      </c>
      <c r="C3" s="18" t="s">
        <v>33</v>
      </c>
      <c r="D3" s="19" t="s">
        <v>34</v>
      </c>
      <c r="E3" s="19" t="s">
        <v>30</v>
      </c>
      <c r="F3" s="20" t="s">
        <v>35</v>
      </c>
      <c r="G3" s="29" t="s">
        <v>36</v>
      </c>
      <c r="H3" s="29" t="s">
        <v>37</v>
      </c>
      <c r="I3" s="29" t="s">
        <v>38</v>
      </c>
      <c r="J3" s="29" t="s">
        <v>39</v>
      </c>
      <c r="K3" s="30" t="s">
        <v>40</v>
      </c>
      <c r="L3" s="18" t="s">
        <v>41</v>
      </c>
      <c r="M3" s="20" t="s">
        <v>42</v>
      </c>
      <c r="N3" s="21" t="s">
        <v>45</v>
      </c>
      <c r="O3" s="17" t="s">
        <v>43</v>
      </c>
    </row>
    <row r="4" spans="1:15" ht="14.25">
      <c r="A4" s="35">
        <v>1</v>
      </c>
      <c r="B4" s="18" t="s">
        <v>108</v>
      </c>
      <c r="C4" s="35">
        <v>32</v>
      </c>
      <c r="D4" s="35" t="s">
        <v>53</v>
      </c>
      <c r="E4" s="35">
        <v>1622062020</v>
      </c>
      <c r="F4" s="35"/>
      <c r="G4" s="37">
        <v>88.09728260869565</v>
      </c>
      <c r="H4" s="37">
        <v>94.63892941176469</v>
      </c>
      <c r="I4" s="37">
        <v>91.43438829787233</v>
      </c>
      <c r="J4" s="37"/>
      <c r="K4" s="38">
        <f aca="true" t="shared" si="0" ref="K4:K35">G4+H4+I4+J4</f>
        <v>274.1706003183327</v>
      </c>
      <c r="L4" s="39">
        <f>RANK(K4,K:K,0)</f>
        <v>1</v>
      </c>
      <c r="M4" s="40">
        <f aca="true" t="shared" si="1" ref="M4:M35">L4/C4</f>
        <v>0.03125</v>
      </c>
      <c r="N4" s="35" t="s">
        <v>54</v>
      </c>
      <c r="O4" s="35"/>
    </row>
    <row r="5" spans="1:15" ht="14.25">
      <c r="A5" s="35">
        <v>2</v>
      </c>
      <c r="B5" s="18" t="s">
        <v>109</v>
      </c>
      <c r="C5" s="35">
        <v>32</v>
      </c>
      <c r="D5" s="35" t="s">
        <v>55</v>
      </c>
      <c r="E5" s="35">
        <v>1622062008</v>
      </c>
      <c r="F5" s="35"/>
      <c r="G5" s="37">
        <v>86.54358695652175</v>
      </c>
      <c r="H5" s="37">
        <v>89.33582352941178</v>
      </c>
      <c r="I5" s="37">
        <v>89.36202127659575</v>
      </c>
      <c r="J5" s="37"/>
      <c r="K5" s="38">
        <f t="shared" si="0"/>
        <v>265.24143176252926</v>
      </c>
      <c r="L5" s="39">
        <f>RANK(K5,K:K,0)</f>
        <v>2</v>
      </c>
      <c r="M5" s="40">
        <f t="shared" si="1"/>
        <v>0.0625</v>
      </c>
      <c r="N5" s="35" t="s">
        <v>56</v>
      </c>
      <c r="O5" s="35"/>
    </row>
    <row r="6" spans="1:15" ht="14.25">
      <c r="A6" s="35">
        <v>3</v>
      </c>
      <c r="B6" s="18" t="s">
        <v>109</v>
      </c>
      <c r="C6" s="35">
        <v>32</v>
      </c>
      <c r="D6" s="35" t="s">
        <v>57</v>
      </c>
      <c r="E6" s="35">
        <v>1622062012</v>
      </c>
      <c r="F6" s="35"/>
      <c r="G6" s="37">
        <v>86.02456521739131</v>
      </c>
      <c r="H6" s="37">
        <v>88.20308088235294</v>
      </c>
      <c r="I6" s="37">
        <v>88.38476063829786</v>
      </c>
      <c r="J6" s="37"/>
      <c r="K6" s="38">
        <f t="shared" si="0"/>
        <v>262.6124067380421</v>
      </c>
      <c r="L6" s="39">
        <f>RANK(K6,K:K,0)</f>
        <v>3</v>
      </c>
      <c r="M6" s="40">
        <f t="shared" si="1"/>
        <v>0.09375</v>
      </c>
      <c r="N6" s="35" t="s">
        <v>58</v>
      </c>
      <c r="O6" s="35"/>
    </row>
    <row r="7" spans="1:15" ht="14.25">
      <c r="A7" s="35">
        <v>4</v>
      </c>
      <c r="B7" s="18" t="s">
        <v>109</v>
      </c>
      <c r="C7" s="35">
        <v>32</v>
      </c>
      <c r="D7" s="35" t="s">
        <v>59</v>
      </c>
      <c r="E7" s="35">
        <v>1622062002</v>
      </c>
      <c r="F7" s="35"/>
      <c r="G7" s="37">
        <v>84.93156521739131</v>
      </c>
      <c r="H7" s="37">
        <v>86.90773529411766</v>
      </c>
      <c r="I7" s="37">
        <v>89.1970744680851</v>
      </c>
      <c r="J7" s="37"/>
      <c r="K7" s="38">
        <f t="shared" si="0"/>
        <v>261.03637497959403</v>
      </c>
      <c r="L7" s="39">
        <f>RANK(K7,K:K,0)</f>
        <v>4</v>
      </c>
      <c r="M7" s="40">
        <f t="shared" si="1"/>
        <v>0.125</v>
      </c>
      <c r="N7" s="35" t="s">
        <v>60</v>
      </c>
      <c r="O7" s="35"/>
    </row>
    <row r="8" spans="1:15" ht="14.25">
      <c r="A8" s="35">
        <v>5</v>
      </c>
      <c r="B8" s="18" t="s">
        <v>109</v>
      </c>
      <c r="C8" s="35">
        <v>32</v>
      </c>
      <c r="D8" s="35" t="s">
        <v>61</v>
      </c>
      <c r="E8" s="35">
        <v>1622062001</v>
      </c>
      <c r="F8" s="35"/>
      <c r="G8" s="37">
        <v>86.5967391304348</v>
      </c>
      <c r="H8" s="37">
        <v>86.27947058823528</v>
      </c>
      <c r="I8" s="37">
        <v>87.54037234042555</v>
      </c>
      <c r="J8" s="37"/>
      <c r="K8" s="38">
        <f t="shared" si="0"/>
        <v>260.4165820590956</v>
      </c>
      <c r="L8" s="39">
        <f>RANK(K8,K:K,0)</f>
        <v>5</v>
      </c>
      <c r="M8" s="40">
        <f t="shared" si="1"/>
        <v>0.15625</v>
      </c>
      <c r="N8" s="35" t="s">
        <v>60</v>
      </c>
      <c r="O8" s="35"/>
    </row>
    <row r="9" spans="1:15" ht="14.25">
      <c r="A9" s="35">
        <v>6</v>
      </c>
      <c r="B9" s="18" t="s">
        <v>109</v>
      </c>
      <c r="C9" s="35">
        <v>32</v>
      </c>
      <c r="D9" s="35" t="s">
        <v>62</v>
      </c>
      <c r="E9" s="35">
        <v>1622062003</v>
      </c>
      <c r="F9" s="35"/>
      <c r="G9" s="37">
        <v>84.73673913043478</v>
      </c>
      <c r="H9" s="37">
        <v>85.04111764705883</v>
      </c>
      <c r="I9" s="37">
        <v>90.43436170212766</v>
      </c>
      <c r="J9" s="37"/>
      <c r="K9" s="38">
        <f t="shared" si="0"/>
        <v>260.21221847962124</v>
      </c>
      <c r="L9" s="39">
        <f>RANK(K9,K:K,0)</f>
        <v>6</v>
      </c>
      <c r="M9" s="40">
        <f t="shared" si="1"/>
        <v>0.1875</v>
      </c>
      <c r="N9" s="35" t="s">
        <v>63</v>
      </c>
      <c r="O9" s="35"/>
    </row>
    <row r="10" spans="1:15" ht="14.25">
      <c r="A10" s="35">
        <v>7</v>
      </c>
      <c r="B10" s="18" t="s">
        <v>110</v>
      </c>
      <c r="C10" s="35">
        <v>32</v>
      </c>
      <c r="D10" s="35" t="s">
        <v>64</v>
      </c>
      <c r="E10" s="35">
        <v>1622062019</v>
      </c>
      <c r="F10" s="35"/>
      <c r="G10" s="37">
        <v>81.20184782608695</v>
      </c>
      <c r="H10" s="37">
        <v>86.71426470588236</v>
      </c>
      <c r="I10" s="37">
        <v>91.35973404255319</v>
      </c>
      <c r="J10" s="37"/>
      <c r="K10" s="38">
        <f t="shared" si="0"/>
        <v>259.27584657452246</v>
      </c>
      <c r="L10" s="39">
        <f>RANK(K10,K:K,0)</f>
        <v>7</v>
      </c>
      <c r="M10" s="40">
        <f t="shared" si="1"/>
        <v>0.21875</v>
      </c>
      <c r="N10" s="35" t="s">
        <v>65</v>
      </c>
      <c r="O10" s="35"/>
    </row>
    <row r="11" spans="1:15" ht="14.25">
      <c r="A11" s="35">
        <v>8</v>
      </c>
      <c r="B11" s="18" t="s">
        <v>109</v>
      </c>
      <c r="C11" s="35">
        <v>32</v>
      </c>
      <c r="D11" s="35" t="s">
        <v>66</v>
      </c>
      <c r="E11" s="35">
        <v>1622012011</v>
      </c>
      <c r="F11" s="35"/>
      <c r="G11" s="37">
        <v>86.78880434782609</v>
      </c>
      <c r="H11" s="37">
        <v>88.02382352941177</v>
      </c>
      <c r="I11" s="37">
        <v>84.11638297872341</v>
      </c>
      <c r="J11" s="37"/>
      <c r="K11" s="38">
        <f t="shared" si="0"/>
        <v>258.9290108559612</v>
      </c>
      <c r="L11" s="39">
        <f>RANK(K11,K:K,0)</f>
        <v>8</v>
      </c>
      <c r="M11" s="40">
        <f t="shared" si="1"/>
        <v>0.25</v>
      </c>
      <c r="N11" s="35" t="s">
        <v>65</v>
      </c>
      <c r="O11" s="35"/>
    </row>
    <row r="12" spans="1:15" ht="14.25">
      <c r="A12" s="35">
        <v>9</v>
      </c>
      <c r="B12" s="18" t="s">
        <v>109</v>
      </c>
      <c r="C12" s="35">
        <v>32</v>
      </c>
      <c r="D12" s="35" t="s">
        <v>67</v>
      </c>
      <c r="E12" s="35">
        <v>1622062013</v>
      </c>
      <c r="F12" s="35"/>
      <c r="G12" s="37">
        <v>86.64763043478261</v>
      </c>
      <c r="H12" s="37">
        <v>85.2884705882353</v>
      </c>
      <c r="I12" s="37">
        <v>85.90308510638297</v>
      </c>
      <c r="J12" s="37"/>
      <c r="K12" s="38">
        <f t="shared" si="0"/>
        <v>257.8391861294009</v>
      </c>
      <c r="L12" s="39">
        <f>RANK(K12,K:K,0)</f>
        <v>9</v>
      </c>
      <c r="M12" s="40">
        <f t="shared" si="1"/>
        <v>0.28125</v>
      </c>
      <c r="N12" s="35" t="s">
        <v>65</v>
      </c>
      <c r="O12" s="35"/>
    </row>
    <row r="13" spans="1:15" ht="14.25">
      <c r="A13" s="35">
        <v>10</v>
      </c>
      <c r="B13" s="18" t="s">
        <v>109</v>
      </c>
      <c r="C13" s="35">
        <v>32</v>
      </c>
      <c r="D13" s="35" t="s">
        <v>68</v>
      </c>
      <c r="E13" s="35">
        <v>1622062015</v>
      </c>
      <c r="F13" s="35"/>
      <c r="G13" s="37">
        <v>85.31478260869565</v>
      </c>
      <c r="H13" s="37">
        <v>86.34514705882351</v>
      </c>
      <c r="I13" s="37">
        <v>85.36308510638298</v>
      </c>
      <c r="J13" s="37"/>
      <c r="K13" s="38">
        <f t="shared" si="0"/>
        <v>257.02301477390216</v>
      </c>
      <c r="L13" s="39">
        <f>RANK(K13,K:K,0)</f>
        <v>10</v>
      </c>
      <c r="M13" s="40">
        <f t="shared" si="1"/>
        <v>0.3125</v>
      </c>
      <c r="N13" s="35" t="s">
        <v>69</v>
      </c>
      <c r="O13" s="35"/>
    </row>
    <row r="14" spans="1:15" ht="14.25">
      <c r="A14" s="35">
        <v>11</v>
      </c>
      <c r="B14" s="18" t="s">
        <v>109</v>
      </c>
      <c r="C14" s="35">
        <v>32</v>
      </c>
      <c r="D14" s="35" t="s">
        <v>70</v>
      </c>
      <c r="E14" s="35">
        <v>1622062005</v>
      </c>
      <c r="F14" s="35"/>
      <c r="G14" s="37">
        <v>83.65478260869565</v>
      </c>
      <c r="H14" s="37">
        <v>84.90200000000002</v>
      </c>
      <c r="I14" s="37">
        <v>86.1727659574468</v>
      </c>
      <c r="J14" s="37"/>
      <c r="K14" s="38">
        <f t="shared" si="0"/>
        <v>254.72954856614246</v>
      </c>
      <c r="L14" s="39">
        <f>RANK(K14,K:K,0)</f>
        <v>11</v>
      </c>
      <c r="M14" s="40">
        <f t="shared" si="1"/>
        <v>0.34375</v>
      </c>
      <c r="N14" s="35" t="s">
        <v>71</v>
      </c>
      <c r="O14" s="35"/>
    </row>
    <row r="15" spans="1:15" ht="14.25">
      <c r="A15" s="35">
        <v>12</v>
      </c>
      <c r="B15" s="18" t="s">
        <v>109</v>
      </c>
      <c r="C15" s="35">
        <v>32</v>
      </c>
      <c r="D15" s="35" t="s">
        <v>72</v>
      </c>
      <c r="E15" s="35">
        <v>1622062014</v>
      </c>
      <c r="F15" s="35"/>
      <c r="G15" s="37">
        <v>83.25543478260869</v>
      </c>
      <c r="H15" s="37">
        <v>84.34894117647059</v>
      </c>
      <c r="I15" s="37">
        <v>84.68771276595746</v>
      </c>
      <c r="J15" s="37"/>
      <c r="K15" s="38">
        <f t="shared" si="0"/>
        <v>252.29208872503673</v>
      </c>
      <c r="L15" s="39">
        <f>RANK(K15,K:K,0)</f>
        <v>12</v>
      </c>
      <c r="M15" s="40">
        <f t="shared" si="1"/>
        <v>0.375</v>
      </c>
      <c r="N15" s="35" t="s">
        <v>73</v>
      </c>
      <c r="O15" s="35"/>
    </row>
    <row r="16" spans="1:15" ht="14.25">
      <c r="A16" s="35">
        <v>13</v>
      </c>
      <c r="B16" s="18" t="s">
        <v>109</v>
      </c>
      <c r="C16" s="35">
        <v>32</v>
      </c>
      <c r="D16" s="35" t="s">
        <v>74</v>
      </c>
      <c r="E16" s="35">
        <v>1622062004</v>
      </c>
      <c r="F16" s="35"/>
      <c r="G16" s="37">
        <v>82.05710869565218</v>
      </c>
      <c r="H16" s="37">
        <v>82.37288235294118</v>
      </c>
      <c r="I16" s="37">
        <v>86.6595744680851</v>
      </c>
      <c r="J16" s="37"/>
      <c r="K16" s="38">
        <f t="shared" si="0"/>
        <v>251.08956551667848</v>
      </c>
      <c r="L16" s="39">
        <f>RANK(K16,K:K,0)</f>
        <v>13</v>
      </c>
      <c r="M16" s="40">
        <f t="shared" si="1"/>
        <v>0.40625</v>
      </c>
      <c r="N16" s="35" t="s">
        <v>71</v>
      </c>
      <c r="O16" s="35"/>
    </row>
    <row r="17" spans="1:15" ht="14.25">
      <c r="A17" s="35">
        <v>14</v>
      </c>
      <c r="B17" s="18" t="s">
        <v>109</v>
      </c>
      <c r="C17" s="35">
        <v>32</v>
      </c>
      <c r="D17" s="35" t="s">
        <v>75</v>
      </c>
      <c r="E17" s="35">
        <v>1622062009</v>
      </c>
      <c r="F17" s="35"/>
      <c r="G17" s="37">
        <v>83.0125</v>
      </c>
      <c r="H17" s="37">
        <v>82.94117647058825</v>
      </c>
      <c r="I17" s="37">
        <v>83.75617021276597</v>
      </c>
      <c r="J17" s="37"/>
      <c r="K17" s="38">
        <f t="shared" si="0"/>
        <v>249.70984668335421</v>
      </c>
      <c r="L17" s="39">
        <f>RANK(K17,K:K,0)</f>
        <v>14</v>
      </c>
      <c r="M17" s="40">
        <f t="shared" si="1"/>
        <v>0.4375</v>
      </c>
      <c r="N17" s="35" t="s">
        <v>76</v>
      </c>
      <c r="O17" s="35"/>
    </row>
    <row r="18" spans="1:15" ht="14.25">
      <c r="A18" s="35">
        <v>15</v>
      </c>
      <c r="B18" s="18" t="s">
        <v>109</v>
      </c>
      <c r="C18" s="35">
        <v>32</v>
      </c>
      <c r="D18" s="35" t="s">
        <v>77</v>
      </c>
      <c r="E18" s="35">
        <v>1622062007</v>
      </c>
      <c r="F18" s="35"/>
      <c r="G18" s="37">
        <v>84.06054347826087</v>
      </c>
      <c r="H18" s="37">
        <v>83.611</v>
      </c>
      <c r="I18" s="37">
        <v>81.52244680851065</v>
      </c>
      <c r="J18" s="37"/>
      <c r="K18" s="38">
        <f t="shared" si="0"/>
        <v>249.1939902867715</v>
      </c>
      <c r="L18" s="39">
        <f>RANK(K18,K:K,0)</f>
        <v>15</v>
      </c>
      <c r="M18" s="40">
        <f t="shared" si="1"/>
        <v>0.46875</v>
      </c>
      <c r="N18" s="35" t="s">
        <v>78</v>
      </c>
      <c r="O18" s="35"/>
    </row>
    <row r="19" spans="1:15" ht="14.25">
      <c r="A19" s="35">
        <v>16</v>
      </c>
      <c r="B19" s="18" t="s">
        <v>109</v>
      </c>
      <c r="C19" s="35">
        <v>32</v>
      </c>
      <c r="D19" s="35" t="s">
        <v>79</v>
      </c>
      <c r="E19" s="35">
        <v>1622062010</v>
      </c>
      <c r="F19" s="35"/>
      <c r="G19" s="37">
        <v>84.28326086956521</v>
      </c>
      <c r="H19" s="37">
        <v>81.51411764705882</v>
      </c>
      <c r="I19" s="37">
        <v>82.14484042553191</v>
      </c>
      <c r="J19" s="37"/>
      <c r="K19" s="38">
        <f t="shared" si="0"/>
        <v>247.94221894215593</v>
      </c>
      <c r="L19" s="39">
        <f>RANK(K19,K:K,0)</f>
        <v>16</v>
      </c>
      <c r="M19" s="40">
        <f t="shared" si="1"/>
        <v>0.5</v>
      </c>
      <c r="N19" s="35" t="s">
        <v>80</v>
      </c>
      <c r="O19" s="35"/>
    </row>
    <row r="20" spans="1:15" ht="14.25">
      <c r="A20" s="35">
        <v>17</v>
      </c>
      <c r="B20" s="18" t="s">
        <v>109</v>
      </c>
      <c r="C20" s="35">
        <v>32</v>
      </c>
      <c r="D20" s="35" t="s">
        <v>81</v>
      </c>
      <c r="E20" s="35">
        <v>1622062006</v>
      </c>
      <c r="F20" s="35"/>
      <c r="G20" s="37">
        <v>80.04554347826087</v>
      </c>
      <c r="H20" s="37">
        <v>82.66305882352941</v>
      </c>
      <c r="I20" s="37">
        <v>84.45670212765958</v>
      </c>
      <c r="J20" s="37"/>
      <c r="K20" s="38">
        <f t="shared" si="0"/>
        <v>247.16530442944986</v>
      </c>
      <c r="L20" s="39">
        <f>RANK(K20,K:K,0)</f>
        <v>17</v>
      </c>
      <c r="M20" s="40">
        <f t="shared" si="1"/>
        <v>0.53125</v>
      </c>
      <c r="N20" s="35" t="s">
        <v>82</v>
      </c>
      <c r="O20" s="35"/>
    </row>
    <row r="21" spans="1:15" ht="14.25">
      <c r="A21" s="35">
        <v>18</v>
      </c>
      <c r="B21" s="18" t="s">
        <v>109</v>
      </c>
      <c r="C21" s="35">
        <v>32</v>
      </c>
      <c r="D21" s="35" t="s">
        <v>83</v>
      </c>
      <c r="E21" s="35">
        <v>1622062016</v>
      </c>
      <c r="F21" s="35"/>
      <c r="G21" s="37">
        <v>82.08413043478261</v>
      </c>
      <c r="H21" s="37">
        <v>80.91911764705883</v>
      </c>
      <c r="I21" s="37">
        <v>83.52271276595745</v>
      </c>
      <c r="J21" s="37"/>
      <c r="K21" s="38">
        <f t="shared" si="0"/>
        <v>246.5259608477989</v>
      </c>
      <c r="L21" s="39">
        <f>RANK(K21,K:K,0)</f>
        <v>18</v>
      </c>
      <c r="M21" s="40">
        <f t="shared" si="1"/>
        <v>0.5625</v>
      </c>
      <c r="N21" s="35" t="s">
        <v>84</v>
      </c>
      <c r="O21" s="35"/>
    </row>
    <row r="22" spans="1:15" ht="14.25">
      <c r="A22" s="35">
        <v>19</v>
      </c>
      <c r="B22" s="18" t="s">
        <v>109</v>
      </c>
      <c r="C22" s="35">
        <v>32</v>
      </c>
      <c r="D22" s="35" t="s">
        <v>85</v>
      </c>
      <c r="E22" s="35">
        <v>1622062021</v>
      </c>
      <c r="F22" s="35"/>
      <c r="G22" s="37">
        <v>80.57347826086958</v>
      </c>
      <c r="H22" s="37">
        <v>79.73211764705881</v>
      </c>
      <c r="I22" s="37">
        <v>84.77351063829785</v>
      </c>
      <c r="J22" s="37"/>
      <c r="K22" s="38">
        <f t="shared" si="0"/>
        <v>245.07910654622623</v>
      </c>
      <c r="L22" s="39">
        <f>RANK(K22,K:K,0)</f>
        <v>19</v>
      </c>
      <c r="M22" s="40">
        <f t="shared" si="1"/>
        <v>0.59375</v>
      </c>
      <c r="N22" s="35" t="s">
        <v>86</v>
      </c>
      <c r="O22" s="35"/>
    </row>
    <row r="23" spans="1:15" ht="14.25">
      <c r="A23" s="35">
        <v>20</v>
      </c>
      <c r="B23" s="18" t="s">
        <v>109</v>
      </c>
      <c r="C23" s="35">
        <v>32</v>
      </c>
      <c r="D23" s="35" t="s">
        <v>87</v>
      </c>
      <c r="E23" s="35">
        <v>1622062022</v>
      </c>
      <c r="F23" s="35"/>
      <c r="G23" s="37">
        <v>81.9075</v>
      </c>
      <c r="H23" s="37">
        <v>78.7514705882353</v>
      </c>
      <c r="I23" s="37">
        <v>82.57340425531915</v>
      </c>
      <c r="J23" s="37"/>
      <c r="K23" s="38">
        <f t="shared" si="0"/>
        <v>243.23237484355445</v>
      </c>
      <c r="L23" s="39">
        <f>RANK(K23,K:K,0)</f>
        <v>20</v>
      </c>
      <c r="M23" s="40">
        <f t="shared" si="1"/>
        <v>0.625</v>
      </c>
      <c r="N23" s="35" t="s">
        <v>88</v>
      </c>
      <c r="O23" s="35"/>
    </row>
    <row r="24" spans="1:15" ht="14.25">
      <c r="A24" s="35">
        <v>21</v>
      </c>
      <c r="B24" s="18" t="s">
        <v>109</v>
      </c>
      <c r="C24" s="35">
        <v>32</v>
      </c>
      <c r="D24" s="35" t="s">
        <v>89</v>
      </c>
      <c r="E24" s="35">
        <v>1622062035</v>
      </c>
      <c r="F24" s="35"/>
      <c r="G24" s="37">
        <v>80.135</v>
      </c>
      <c r="H24" s="37">
        <v>78.18382352941177</v>
      </c>
      <c r="I24" s="37">
        <v>83.54462765957447</v>
      </c>
      <c r="J24" s="37"/>
      <c r="K24" s="38">
        <f t="shared" si="0"/>
        <v>241.86345118898623</v>
      </c>
      <c r="L24" s="39">
        <f>RANK(K24,K:K,0)</f>
        <v>21</v>
      </c>
      <c r="M24" s="40">
        <f t="shared" si="1"/>
        <v>0.65625</v>
      </c>
      <c r="N24" s="35" t="s">
        <v>90</v>
      </c>
      <c r="O24" s="35"/>
    </row>
    <row r="25" spans="1:15" ht="14.25">
      <c r="A25" s="35">
        <v>22</v>
      </c>
      <c r="B25" s="18" t="s">
        <v>109</v>
      </c>
      <c r="C25" s="35">
        <v>32</v>
      </c>
      <c r="D25" s="35" t="s">
        <v>91</v>
      </c>
      <c r="E25" s="35">
        <v>1622062017</v>
      </c>
      <c r="F25" s="35"/>
      <c r="G25" s="37">
        <v>77.66075000000001</v>
      </c>
      <c r="H25" s="37">
        <v>79.57976470588234</v>
      </c>
      <c r="I25" s="37">
        <v>83.97531914893617</v>
      </c>
      <c r="J25" s="37"/>
      <c r="K25" s="38">
        <f t="shared" si="0"/>
        <v>241.2158338548185</v>
      </c>
      <c r="L25" s="39">
        <f>RANK(K25,K:K,0)</f>
        <v>22</v>
      </c>
      <c r="M25" s="40">
        <f t="shared" si="1"/>
        <v>0.6875</v>
      </c>
      <c r="N25" s="35" t="s">
        <v>90</v>
      </c>
      <c r="O25" s="35"/>
    </row>
    <row r="26" spans="1:15" ht="14.25">
      <c r="A26" s="35">
        <v>23</v>
      </c>
      <c r="B26" s="18" t="s">
        <v>109</v>
      </c>
      <c r="C26" s="35">
        <v>32</v>
      </c>
      <c r="D26" s="35" t="s">
        <v>92</v>
      </c>
      <c r="E26" s="35">
        <v>1622062033</v>
      </c>
      <c r="F26" s="35"/>
      <c r="G26" s="37">
        <v>77.25315217391305</v>
      </c>
      <c r="H26" s="37">
        <v>78.82705882352941</v>
      </c>
      <c r="I26" s="37">
        <v>82.18595744680852</v>
      </c>
      <c r="J26" s="37"/>
      <c r="K26" s="38">
        <f t="shared" si="0"/>
        <v>238.26616844425098</v>
      </c>
      <c r="L26" s="39">
        <f>RANK(K26,K:K,0)</f>
        <v>23</v>
      </c>
      <c r="M26" s="40">
        <f t="shared" si="1"/>
        <v>0.71875</v>
      </c>
      <c r="N26" s="35" t="s">
        <v>71</v>
      </c>
      <c r="O26" s="35"/>
    </row>
    <row r="27" spans="1:15" ht="14.25">
      <c r="A27" s="35">
        <v>24</v>
      </c>
      <c r="B27" s="18" t="s">
        <v>109</v>
      </c>
      <c r="C27" s="35">
        <v>32</v>
      </c>
      <c r="D27" s="35" t="s">
        <v>93</v>
      </c>
      <c r="E27" s="35">
        <v>1622062018</v>
      </c>
      <c r="F27" s="35"/>
      <c r="G27" s="37">
        <v>73.85504347826088</v>
      </c>
      <c r="H27" s="37">
        <v>79.1544705882353</v>
      </c>
      <c r="I27" s="37">
        <v>81.36005319148936</v>
      </c>
      <c r="J27" s="37"/>
      <c r="K27" s="38">
        <f t="shared" si="0"/>
        <v>234.36956725798555</v>
      </c>
      <c r="L27" s="39">
        <f>RANK(K27,K:K,0)</f>
        <v>24</v>
      </c>
      <c r="M27" s="40">
        <f t="shared" si="1"/>
        <v>0.75</v>
      </c>
      <c r="N27" s="35" t="s">
        <v>94</v>
      </c>
      <c r="O27" s="35"/>
    </row>
    <row r="28" spans="1:15" ht="14.25">
      <c r="A28" s="35">
        <v>25</v>
      </c>
      <c r="B28" s="18" t="s">
        <v>109</v>
      </c>
      <c r="C28" s="35">
        <v>32</v>
      </c>
      <c r="D28" s="35" t="s">
        <v>95</v>
      </c>
      <c r="E28" s="35">
        <v>1622062024</v>
      </c>
      <c r="F28" s="35"/>
      <c r="G28" s="37">
        <v>74.52271739130435</v>
      </c>
      <c r="H28" s="37">
        <v>73.93323529411764</v>
      </c>
      <c r="I28" s="37">
        <v>80.69723404255319</v>
      </c>
      <c r="J28" s="37"/>
      <c r="K28" s="38">
        <f t="shared" si="0"/>
        <v>229.1531867279752</v>
      </c>
      <c r="L28" s="39">
        <f>RANK(K28,K:K,0)</f>
        <v>25</v>
      </c>
      <c r="M28" s="40">
        <f t="shared" si="1"/>
        <v>0.78125</v>
      </c>
      <c r="N28" s="35" t="s">
        <v>96</v>
      </c>
      <c r="O28" s="35"/>
    </row>
    <row r="29" spans="1:15" ht="14.25">
      <c r="A29" s="35">
        <v>26</v>
      </c>
      <c r="B29" s="18" t="s">
        <v>109</v>
      </c>
      <c r="C29" s="35">
        <v>32</v>
      </c>
      <c r="D29" s="35" t="s">
        <v>97</v>
      </c>
      <c r="E29" s="35">
        <v>1622062032</v>
      </c>
      <c r="F29" s="35"/>
      <c r="G29" s="37">
        <v>75.11923913043479</v>
      </c>
      <c r="H29" s="37">
        <v>74.6370588235294</v>
      </c>
      <c r="I29" s="37">
        <v>77.71957446808511</v>
      </c>
      <c r="J29" s="37"/>
      <c r="K29" s="38">
        <f t="shared" si="0"/>
        <v>227.4758724220493</v>
      </c>
      <c r="L29" s="39">
        <f>RANK(K29,K:K,0)</f>
        <v>26</v>
      </c>
      <c r="M29" s="40">
        <f t="shared" si="1"/>
        <v>0.8125</v>
      </c>
      <c r="N29" s="35" t="s">
        <v>98</v>
      </c>
      <c r="O29" s="35"/>
    </row>
    <row r="30" spans="1:15" ht="14.25">
      <c r="A30" s="35">
        <v>27</v>
      </c>
      <c r="B30" s="18" t="s">
        <v>109</v>
      </c>
      <c r="C30" s="35">
        <v>32</v>
      </c>
      <c r="D30" s="35" t="s">
        <v>99</v>
      </c>
      <c r="E30" s="35">
        <v>1622062025</v>
      </c>
      <c r="F30" s="35"/>
      <c r="G30" s="37">
        <v>72.42532608695652</v>
      </c>
      <c r="H30" s="37">
        <v>72.80382352941177</v>
      </c>
      <c r="I30" s="37">
        <v>80.45829787234042</v>
      </c>
      <c r="J30" s="37"/>
      <c r="K30" s="38">
        <f t="shared" si="0"/>
        <v>225.6874474887087</v>
      </c>
      <c r="L30" s="39">
        <f>RANK(K30,K:K,0)</f>
        <v>27</v>
      </c>
      <c r="M30" s="40">
        <f t="shared" si="1"/>
        <v>0.84375</v>
      </c>
      <c r="N30" s="35" t="s">
        <v>98</v>
      </c>
      <c r="O30" s="35"/>
    </row>
    <row r="31" spans="1:15" ht="14.25">
      <c r="A31" s="35">
        <v>28</v>
      </c>
      <c r="B31" s="18" t="s">
        <v>109</v>
      </c>
      <c r="C31" s="35">
        <v>32</v>
      </c>
      <c r="D31" s="35" t="s">
        <v>100</v>
      </c>
      <c r="E31" s="35">
        <v>1622062029</v>
      </c>
      <c r="F31" s="35"/>
      <c r="G31" s="37">
        <v>71.25358695652174</v>
      </c>
      <c r="H31" s="37">
        <v>72.63617647058823</v>
      </c>
      <c r="I31" s="37">
        <v>77.41617021276596</v>
      </c>
      <c r="J31" s="37"/>
      <c r="K31" s="38">
        <f t="shared" si="0"/>
        <v>221.30593363987595</v>
      </c>
      <c r="L31" s="39">
        <f>RANK(K31,K:K,0)</f>
        <v>28</v>
      </c>
      <c r="M31" s="40">
        <f t="shared" si="1"/>
        <v>0.875</v>
      </c>
      <c r="N31" s="35" t="s">
        <v>71</v>
      </c>
      <c r="O31" s="35"/>
    </row>
    <row r="32" spans="1:15" ht="14.25">
      <c r="A32" s="35">
        <v>29</v>
      </c>
      <c r="B32" s="18" t="s">
        <v>109</v>
      </c>
      <c r="C32" s="35">
        <v>32</v>
      </c>
      <c r="D32" s="35" t="s">
        <v>101</v>
      </c>
      <c r="E32" s="35">
        <v>1622062028</v>
      </c>
      <c r="F32" s="35"/>
      <c r="G32" s="37">
        <v>68.60619565217391</v>
      </c>
      <c r="H32" s="37">
        <v>72.29264705882352</v>
      </c>
      <c r="I32" s="37">
        <v>77.44297872340427</v>
      </c>
      <c r="J32" s="37"/>
      <c r="K32" s="38">
        <f t="shared" si="0"/>
        <v>218.3418214344017</v>
      </c>
      <c r="L32" s="39">
        <f>RANK(K32,K:K,0)</f>
        <v>29</v>
      </c>
      <c r="M32" s="40">
        <f t="shared" si="1"/>
        <v>0.90625</v>
      </c>
      <c r="N32" s="35" t="s">
        <v>102</v>
      </c>
      <c r="O32" s="35"/>
    </row>
    <row r="33" spans="1:15" ht="14.25">
      <c r="A33" s="35">
        <v>30</v>
      </c>
      <c r="B33" s="18" t="s">
        <v>109</v>
      </c>
      <c r="C33" s="35">
        <v>32</v>
      </c>
      <c r="D33" s="35" t="s">
        <v>103</v>
      </c>
      <c r="E33" s="35">
        <v>1622062027</v>
      </c>
      <c r="F33" s="35"/>
      <c r="G33" s="37">
        <v>70.43836956521739</v>
      </c>
      <c r="H33" s="37">
        <v>68.73926470588235</v>
      </c>
      <c r="I33" s="37">
        <v>77.53851063829786</v>
      </c>
      <c r="J33" s="37"/>
      <c r="K33" s="38">
        <f t="shared" si="0"/>
        <v>216.7161449093976</v>
      </c>
      <c r="L33" s="39">
        <f>RANK(K33,K:K,0)</f>
        <v>30</v>
      </c>
      <c r="M33" s="40">
        <f t="shared" si="1"/>
        <v>0.9375</v>
      </c>
      <c r="N33" s="35" t="s">
        <v>104</v>
      </c>
      <c r="O33" s="35"/>
    </row>
    <row r="34" spans="1:15" ht="14.25">
      <c r="A34" s="35">
        <v>31</v>
      </c>
      <c r="B34" s="18" t="s">
        <v>109</v>
      </c>
      <c r="C34" s="35">
        <v>32</v>
      </c>
      <c r="D34" s="35" t="s">
        <v>105</v>
      </c>
      <c r="E34" s="35">
        <v>1622062026</v>
      </c>
      <c r="F34" s="35"/>
      <c r="G34" s="37">
        <v>69.79923913043478</v>
      </c>
      <c r="H34" s="37">
        <v>68.73926470588235</v>
      </c>
      <c r="I34" s="37">
        <v>76.84180851063829</v>
      </c>
      <c r="J34" s="37"/>
      <c r="K34" s="38">
        <f t="shared" si="0"/>
        <v>215.38031234695544</v>
      </c>
      <c r="L34" s="39">
        <f>RANK(K34,K:K,0)</f>
        <v>31</v>
      </c>
      <c r="M34" s="40">
        <f t="shared" si="1"/>
        <v>0.96875</v>
      </c>
      <c r="N34" s="35" t="s">
        <v>106</v>
      </c>
      <c r="O34" s="35"/>
    </row>
    <row r="35" spans="1:15" ht="14.25">
      <c r="A35" s="35">
        <v>32</v>
      </c>
      <c r="B35" s="18" t="s">
        <v>109</v>
      </c>
      <c r="C35" s="35">
        <v>32</v>
      </c>
      <c r="D35" s="35" t="s">
        <v>107</v>
      </c>
      <c r="E35" s="35">
        <v>1522062031</v>
      </c>
      <c r="F35" s="35"/>
      <c r="G35" s="37">
        <v>70</v>
      </c>
      <c r="H35" s="37">
        <v>70.31558823529411</v>
      </c>
      <c r="I35" s="37">
        <v>67.94723404255319</v>
      </c>
      <c r="J35" s="37"/>
      <c r="K35" s="38">
        <f t="shared" si="0"/>
        <v>208.2628222778473</v>
      </c>
      <c r="L35" s="39">
        <f>RANK(K35,K:K,0)</f>
        <v>32</v>
      </c>
      <c r="M35" s="40">
        <f t="shared" si="1"/>
        <v>1</v>
      </c>
      <c r="N35" s="35" t="s">
        <v>106</v>
      </c>
      <c r="O35" s="35"/>
    </row>
    <row r="36" spans="1:15" ht="15.75">
      <c r="A36" s="24" t="s">
        <v>44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5"/>
      <c r="M36" s="26"/>
      <c r="N36" s="26"/>
      <c r="O36" s="27"/>
    </row>
  </sheetData>
  <sheetProtection/>
  <mergeCells count="2">
    <mergeCell ref="A1:O1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系统管理员</cp:lastModifiedBy>
  <cp:lastPrinted>2019-09-05T03:26:54Z</cp:lastPrinted>
  <dcterms:created xsi:type="dcterms:W3CDTF">2016-09-07T01:40:45Z</dcterms:created>
  <dcterms:modified xsi:type="dcterms:W3CDTF">2019-09-16T03:13:58Z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