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8"/>
  </bookViews>
  <sheets>
    <sheet name="21地师" sheetId="2" r:id="rId1"/>
    <sheet name="21地信" sheetId="1" r:id="rId2"/>
    <sheet name="21环科" sheetId="3" r:id="rId3"/>
    <sheet name="22地师" sheetId="4" r:id="rId4"/>
    <sheet name="22地信" sheetId="5" r:id="rId5"/>
    <sheet name="22环科" sheetId="6" r:id="rId6"/>
    <sheet name="23地师" sheetId="7" r:id="rId7"/>
    <sheet name="23地信" sheetId="8" r:id="rId8"/>
    <sheet name="23环科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<sst xmlns="http://schemas.openxmlformats.org/spreadsheetml/2006/main" count="4801" uniqueCount="994">
  <si>
    <t>附件2：</t>
  </si>
  <si>
    <t>地理科学学院地理科学（师范）21级专业综合测评排名表</t>
  </si>
  <si>
    <t xml:space="preserve">学院:                             </t>
  </si>
  <si>
    <t>（盖章）</t>
  </si>
  <si>
    <t>学院分管学生工作领导签名：</t>
  </si>
  <si>
    <t>学院</t>
  </si>
  <si>
    <t>专业年级</t>
  </si>
  <si>
    <t>专业年
级人数</t>
  </si>
  <si>
    <t>班级</t>
  </si>
  <si>
    <t>学号</t>
  </si>
  <si>
    <t>姓名</t>
  </si>
  <si>
    <t>德育
考评分</t>
  </si>
  <si>
    <t>德育
加减分</t>
  </si>
  <si>
    <t>德育
成绩</t>
  </si>
  <si>
    <t>智育
考试分</t>
  </si>
  <si>
    <t>智育
加减分</t>
  </si>
  <si>
    <t>智育
成绩</t>
  </si>
  <si>
    <t>体育
测评分</t>
  </si>
  <si>
    <t>体育
加减分</t>
  </si>
  <si>
    <t>体育
成绩</t>
  </si>
  <si>
    <t>综合
测评分</t>
  </si>
  <si>
    <t>综合测评排名</t>
  </si>
  <si>
    <t>学习成绩排名</t>
  </si>
  <si>
    <t>是否有不及格</t>
  </si>
  <si>
    <t>奖学金
等级</t>
  </si>
  <si>
    <t>单项
奖学金</t>
  </si>
  <si>
    <t>荣誉称号</t>
  </si>
  <si>
    <t>学生签名</t>
  </si>
  <si>
    <t>地理科学学院</t>
  </si>
  <si>
    <t>地理科学（师范）21</t>
  </si>
  <si>
    <t>地师212</t>
  </si>
  <si>
    <t>董星晨</t>
  </si>
  <si>
    <t>否</t>
  </si>
  <si>
    <t>一等</t>
  </si>
  <si>
    <t>优干</t>
  </si>
  <si>
    <t>丁洲</t>
  </si>
  <si>
    <t>地师211</t>
  </si>
  <si>
    <t>梁天驰</t>
  </si>
  <si>
    <t>三标</t>
  </si>
  <si>
    <t>地师213</t>
  </si>
  <si>
    <t>李佳忆</t>
  </si>
  <si>
    <t>研究与创新奖</t>
  </si>
  <si>
    <t>曹吴昊</t>
  </si>
  <si>
    <t>二等</t>
  </si>
  <si>
    <t>三好</t>
  </si>
  <si>
    <t>道德风尚奖</t>
  </si>
  <si>
    <t>王柯力</t>
  </si>
  <si>
    <t>三等</t>
  </si>
  <si>
    <t>文体活动奖</t>
  </si>
  <si>
    <t>胡星宇</t>
  </si>
  <si>
    <t>课程考核不合格</t>
  </si>
  <si>
    <t>社会工作奖</t>
  </si>
  <si>
    <t>田雨阳</t>
  </si>
  <si>
    <t>丁文娜</t>
  </si>
  <si>
    <t>徐欣</t>
  </si>
  <si>
    <t>德育分未达标</t>
  </si>
  <si>
    <t>范雨琪</t>
  </si>
  <si>
    <t>体育成绩不合格</t>
  </si>
  <si>
    <t>董国强</t>
  </si>
  <si>
    <t>蒋苏铭</t>
  </si>
  <si>
    <t>孙维月</t>
  </si>
  <si>
    <t>张梦茁</t>
  </si>
  <si>
    <t>胡庭韵</t>
  </si>
  <si>
    <t>刘怡萌</t>
  </si>
  <si>
    <t>匡依利</t>
  </si>
  <si>
    <t>陆佳</t>
  </si>
  <si>
    <t>杨雪</t>
  </si>
  <si>
    <t>吴长喆</t>
  </si>
  <si>
    <t>李然冉</t>
  </si>
  <si>
    <t>吴健欣</t>
  </si>
  <si>
    <t>王阿秀</t>
  </si>
  <si>
    <t>曹婧怡</t>
  </si>
  <si>
    <t>于梦逸</t>
  </si>
  <si>
    <t>闫煜寒</t>
  </si>
  <si>
    <t>高昕媛</t>
  </si>
  <si>
    <t>廖雅芳</t>
  </si>
  <si>
    <t>张超</t>
  </si>
  <si>
    <t>丛葭琪</t>
  </si>
  <si>
    <t>宋淼淼</t>
  </si>
  <si>
    <t>张以晴</t>
  </si>
  <si>
    <t>王丽君</t>
  </si>
  <si>
    <t>葛亭廷</t>
  </si>
  <si>
    <t>周密密</t>
  </si>
  <si>
    <t>沈婷</t>
  </si>
  <si>
    <t>夏敏</t>
  </si>
  <si>
    <t>汤梦涵</t>
  </si>
  <si>
    <t>周丽</t>
  </si>
  <si>
    <t>罗程玉</t>
  </si>
  <si>
    <t>张嘉仪</t>
  </si>
  <si>
    <t>韩瑜</t>
  </si>
  <si>
    <t>张苗苗</t>
  </si>
  <si>
    <t>何欢欢</t>
  </si>
  <si>
    <t>缪婷婷</t>
  </si>
  <si>
    <t>陈景阳</t>
  </si>
  <si>
    <t>董丽华</t>
  </si>
  <si>
    <t>郭相辰</t>
  </si>
  <si>
    <t>邵子仪</t>
  </si>
  <si>
    <t>孙慧</t>
  </si>
  <si>
    <t>丁宇慧</t>
  </si>
  <si>
    <t>朱欣宁</t>
  </si>
  <si>
    <t>蔡悠然</t>
  </si>
  <si>
    <t>王馨怡</t>
  </si>
  <si>
    <t>荣子轩</t>
  </si>
  <si>
    <t>陈瑞航</t>
  </si>
  <si>
    <t>廖晶</t>
  </si>
  <si>
    <t>陈术</t>
  </si>
  <si>
    <t>陈小玉</t>
  </si>
  <si>
    <t>2121110172D</t>
  </si>
  <si>
    <t>张乃嘉</t>
  </si>
  <si>
    <t>肖旸</t>
  </si>
  <si>
    <t>吴恒</t>
  </si>
  <si>
    <t>范诗淇</t>
  </si>
  <si>
    <t>谢慧成</t>
  </si>
  <si>
    <t>贾梓茜</t>
  </si>
  <si>
    <t>曹曦丹</t>
  </si>
  <si>
    <t>夏雨馨</t>
  </si>
  <si>
    <t>朱徐昊</t>
  </si>
  <si>
    <t>潘润宇</t>
  </si>
  <si>
    <t>李加洋</t>
  </si>
  <si>
    <t>苏金怡</t>
  </si>
  <si>
    <t>杨丽</t>
  </si>
  <si>
    <t>朱邓凯</t>
  </si>
  <si>
    <t>王李轩</t>
  </si>
  <si>
    <t>是</t>
  </si>
  <si>
    <t>袁韵清</t>
  </si>
  <si>
    <t>陈佳一</t>
  </si>
  <si>
    <t>张冰冰</t>
  </si>
  <si>
    <t>章晓楠</t>
  </si>
  <si>
    <t>丁青</t>
  </si>
  <si>
    <t>石雨</t>
  </si>
  <si>
    <t>莫少杰</t>
  </si>
  <si>
    <t>陈语</t>
  </si>
  <si>
    <t>冯鑫</t>
  </si>
  <si>
    <t>王思源</t>
  </si>
  <si>
    <t>刘心怡</t>
  </si>
  <si>
    <t>吕晨阳</t>
  </si>
  <si>
    <t>杨陈</t>
  </si>
  <si>
    <t>陆可一</t>
  </si>
  <si>
    <t>赵瑾</t>
  </si>
  <si>
    <t>易心如</t>
  </si>
  <si>
    <t>成新逸</t>
  </si>
  <si>
    <t>马嘉奇</t>
  </si>
  <si>
    <t>于怡榕</t>
  </si>
  <si>
    <t>赵煜楠</t>
  </si>
  <si>
    <t>王秀奇</t>
  </si>
  <si>
    <t>童家宇</t>
  </si>
  <si>
    <t>俞亭远</t>
  </si>
  <si>
    <t>浦嘉伟</t>
  </si>
  <si>
    <t>夏王杰</t>
  </si>
  <si>
    <t>2121110136D</t>
  </si>
  <si>
    <t>杨佳彤</t>
  </si>
  <si>
    <t>王欣晨</t>
  </si>
  <si>
    <t>王广炜</t>
  </si>
  <si>
    <t>李泽涛</t>
  </si>
  <si>
    <t>邓祥玖</t>
  </si>
  <si>
    <t>葛钰翔</t>
  </si>
  <si>
    <t>王子恒</t>
  </si>
  <si>
    <t>填表说明：</t>
  </si>
  <si>
    <t>1.请勿变动表格格式。</t>
  </si>
  <si>
    <t>2.专业年级填写参照如下格式：“汉语言文学(师范)20”；“汉语言文学(师范)21”。</t>
  </si>
  <si>
    <t>2.学生的班级、学号、姓名请采用教务信息系统中导出的个人基本信息，勿手工输入，避免产生错误。</t>
  </si>
  <si>
    <t>3.德育成绩、智育成绩、体育成绩为百分制。</t>
  </si>
  <si>
    <t>4.综合测评排名符合优秀学生奖学金评比条件，但因德育分、课程成绩或者体育成绩等不符合者请在“奖学金等级”一栏进行标注。</t>
  </si>
  <si>
    <t>5.是否有不及格，指的是是否有成绩不及格科目，请填写是或者否。</t>
  </si>
  <si>
    <t>地理科学学院地理信息科学专业地理信息211、212班综合测评排名表</t>
  </si>
  <si>
    <t>地理信息21</t>
  </si>
  <si>
    <t>地信211</t>
  </si>
  <si>
    <t>冷宏骏</t>
  </si>
  <si>
    <t>余健晨</t>
  </si>
  <si>
    <t>地信212</t>
  </si>
  <si>
    <t>曹玲玲</t>
  </si>
  <si>
    <t>冯丽娜</t>
  </si>
  <si>
    <t>秦广辉</t>
  </si>
  <si>
    <t>张芳硕</t>
  </si>
  <si>
    <t>杨雨蝶</t>
  </si>
  <si>
    <t>何烨</t>
  </si>
  <si>
    <t>吴俊杰</t>
  </si>
  <si>
    <t>孙金磊</t>
  </si>
  <si>
    <t>刘芮彤</t>
  </si>
  <si>
    <t>潘怡婷</t>
  </si>
  <si>
    <t>冯方圆</t>
  </si>
  <si>
    <t>胡孝天</t>
  </si>
  <si>
    <t>杨婷婷</t>
  </si>
  <si>
    <t>巩直</t>
  </si>
  <si>
    <t>韦新仪</t>
  </si>
  <si>
    <t>胡文娟</t>
  </si>
  <si>
    <t>吴亦乐</t>
  </si>
  <si>
    <t>谢雨新</t>
  </si>
  <si>
    <t>陈璇黎</t>
  </si>
  <si>
    <t>周蕙文</t>
  </si>
  <si>
    <t>沈羽彤</t>
  </si>
  <si>
    <t>季春伽</t>
  </si>
  <si>
    <t>周正涛</t>
  </si>
  <si>
    <t>高栋</t>
  </si>
  <si>
    <t>徐林飞</t>
  </si>
  <si>
    <t>唐凤霓</t>
  </si>
  <si>
    <t>胡仁杰</t>
  </si>
  <si>
    <t>廖铭睿</t>
  </si>
  <si>
    <t>何楠</t>
  </si>
  <si>
    <t>韦超然</t>
  </si>
  <si>
    <t>刘林佳琪</t>
  </si>
  <si>
    <t>黄嘉伟</t>
  </si>
  <si>
    <t>刘志洋</t>
  </si>
  <si>
    <t>华心阳</t>
  </si>
  <si>
    <t>黄剑森</t>
  </si>
  <si>
    <t>司雨莲</t>
  </si>
  <si>
    <t>寇永华</t>
  </si>
  <si>
    <t>韦定明</t>
  </si>
  <si>
    <t>牛添乐</t>
  </si>
  <si>
    <t>唐磊</t>
  </si>
  <si>
    <t>地理科学学院 环境科学专业21级 综合测评排名表</t>
  </si>
  <si>
    <t>环境科学21</t>
  </si>
  <si>
    <t>环境科学212</t>
  </si>
  <si>
    <t>李欣</t>
  </si>
  <si>
    <t>环境科学211</t>
  </si>
  <si>
    <t>陈云锦</t>
  </si>
  <si>
    <t>焦琰雯</t>
  </si>
  <si>
    <t>武凤仙</t>
  </si>
  <si>
    <t>赵韦</t>
  </si>
  <si>
    <t>司婧怡</t>
  </si>
  <si>
    <t>仲璟祺</t>
  </si>
  <si>
    <t>倪静</t>
  </si>
  <si>
    <t>赵闯</t>
  </si>
  <si>
    <t>杨新叶</t>
  </si>
  <si>
    <t>王茜</t>
  </si>
  <si>
    <t>龚梓樾</t>
  </si>
  <si>
    <t>吴郭怡</t>
  </si>
  <si>
    <t>刘梦蛟</t>
  </si>
  <si>
    <t>徐梓瑄</t>
  </si>
  <si>
    <t>陈屹展</t>
  </si>
  <si>
    <t>高静</t>
  </si>
  <si>
    <t>葛乐桐</t>
  </si>
  <si>
    <t>3,05</t>
  </si>
  <si>
    <t>3,5</t>
  </si>
  <si>
    <t>肖佳乐</t>
  </si>
  <si>
    <t>程书娟</t>
  </si>
  <si>
    <t>王茹</t>
  </si>
  <si>
    <t>周博晡</t>
  </si>
  <si>
    <t>耿冰</t>
  </si>
  <si>
    <t>张琬辰</t>
  </si>
  <si>
    <t>贾舒</t>
  </si>
  <si>
    <t>成剑英</t>
  </si>
  <si>
    <t>何玉霞</t>
  </si>
  <si>
    <t>陈珏</t>
  </si>
  <si>
    <t>王子璇</t>
  </si>
  <si>
    <t>蒋悦</t>
  </si>
  <si>
    <t>柳益</t>
  </si>
  <si>
    <t>郑立林</t>
  </si>
  <si>
    <t>耿思怡</t>
  </si>
  <si>
    <t>朱咏琪</t>
  </si>
  <si>
    <t>陶琳</t>
  </si>
  <si>
    <t>梁健铭</t>
  </si>
  <si>
    <t>陈超</t>
  </si>
  <si>
    <t>郭彦希</t>
  </si>
  <si>
    <t>邹晨</t>
  </si>
  <si>
    <t>朱锦萌</t>
  </si>
  <si>
    <t>徐陈</t>
  </si>
  <si>
    <t>卢加禾</t>
  </si>
  <si>
    <t>姜新鹏</t>
  </si>
  <si>
    <t>钱宇</t>
  </si>
  <si>
    <t>李璟卉</t>
  </si>
  <si>
    <t>孙恒飞</t>
  </si>
  <si>
    <t>张潇驰</t>
  </si>
  <si>
    <t>苗芮宁</t>
  </si>
  <si>
    <t>黄豪皓</t>
  </si>
  <si>
    <t>地理科学学院　地理科学（师范）专业22级　　综合测评排名表</t>
  </si>
  <si>
    <t>地理科学（师范）22</t>
  </si>
  <si>
    <t>地理师范221</t>
  </si>
  <si>
    <t>陈黄炜</t>
  </si>
  <si>
    <t>地理师范222</t>
  </si>
  <si>
    <t>杨子腾</t>
  </si>
  <si>
    <t>曹昱涵</t>
  </si>
  <si>
    <t>地理师范224</t>
  </si>
  <si>
    <t>吴思琪</t>
  </si>
  <si>
    <t>地理师范223</t>
  </si>
  <si>
    <t>章晨扬</t>
  </si>
  <si>
    <t>冯思凝</t>
  </si>
  <si>
    <t>李玘玥</t>
  </si>
  <si>
    <t>陈秀文</t>
  </si>
  <si>
    <t>王欣瑞</t>
  </si>
  <si>
    <t>汤志豪</t>
  </si>
  <si>
    <t>桂安琪</t>
  </si>
  <si>
    <t>庄蕊</t>
  </si>
  <si>
    <t>杨千画</t>
  </si>
  <si>
    <t>胡方静</t>
  </si>
  <si>
    <t>昌美琪</t>
  </si>
  <si>
    <t>吴沁姝</t>
  </si>
  <si>
    <t>刘张齐</t>
  </si>
  <si>
    <t>张佳丽</t>
  </si>
  <si>
    <t>朱长萍</t>
  </si>
  <si>
    <t>王文溪</t>
  </si>
  <si>
    <t>郭雨彤</t>
  </si>
  <si>
    <t>许馨</t>
  </si>
  <si>
    <t>刘顾涵</t>
  </si>
  <si>
    <t>杨越</t>
  </si>
  <si>
    <t>曾乐桐</t>
  </si>
  <si>
    <t>蔡金洋</t>
  </si>
  <si>
    <t>朱思雨</t>
  </si>
  <si>
    <t>武亚南</t>
  </si>
  <si>
    <t>陈心悦</t>
  </si>
  <si>
    <t>高玥</t>
  </si>
  <si>
    <t>薛佳雯</t>
  </si>
  <si>
    <t>杨书译</t>
  </si>
  <si>
    <t>陆晶晶</t>
  </si>
  <si>
    <t>徐绽蕾</t>
  </si>
  <si>
    <t>颜阳</t>
  </si>
  <si>
    <t>宣春佳</t>
  </si>
  <si>
    <t>宋睿婷</t>
  </si>
  <si>
    <t>李学宇</t>
  </si>
  <si>
    <t>肖钰之</t>
  </si>
  <si>
    <t>季阳</t>
  </si>
  <si>
    <t>杲佳鹏</t>
  </si>
  <si>
    <t>邓鑫元</t>
  </si>
  <si>
    <t>胡晓</t>
  </si>
  <si>
    <t>张雅雯</t>
  </si>
  <si>
    <t>张祎祺</t>
  </si>
  <si>
    <t>王寅杰</t>
  </si>
  <si>
    <t>金卓妍</t>
  </si>
  <si>
    <t>陆丹</t>
  </si>
  <si>
    <t>徐思雨</t>
  </si>
  <si>
    <t>付正兰</t>
  </si>
  <si>
    <t>张露</t>
  </si>
  <si>
    <t>周鲜怡</t>
  </si>
  <si>
    <t>吴梦鑫</t>
  </si>
  <si>
    <t>周雨星</t>
  </si>
  <si>
    <t>秦润</t>
  </si>
  <si>
    <t>王瑞恬</t>
  </si>
  <si>
    <t>徐倩</t>
  </si>
  <si>
    <t>韩晨露</t>
  </si>
  <si>
    <t>吴雅婧</t>
  </si>
  <si>
    <t>任义恒</t>
  </si>
  <si>
    <t>刘洋</t>
  </si>
  <si>
    <t>方世杰</t>
  </si>
  <si>
    <t>黄雨乐</t>
  </si>
  <si>
    <t>喻婉秋</t>
  </si>
  <si>
    <t>李思萌</t>
  </si>
  <si>
    <t>周沁</t>
  </si>
  <si>
    <t>王琭茜</t>
  </si>
  <si>
    <t>殷诚阳</t>
  </si>
  <si>
    <t>张成锐</t>
  </si>
  <si>
    <t>冯昱文</t>
  </si>
  <si>
    <t>顾馨甜</t>
  </si>
  <si>
    <t>孟子琪</t>
  </si>
  <si>
    <t>强铭钰</t>
  </si>
  <si>
    <t>孔明</t>
  </si>
  <si>
    <t>张洁</t>
  </si>
  <si>
    <t>杨凡</t>
  </si>
  <si>
    <t>朱胜伟</t>
  </si>
  <si>
    <t>季雨</t>
  </si>
  <si>
    <t>夏禹</t>
  </si>
  <si>
    <t>王嘉瑞</t>
  </si>
  <si>
    <t>刘航</t>
  </si>
  <si>
    <t>李域萌</t>
  </si>
  <si>
    <t>杨雨轩</t>
  </si>
  <si>
    <t>夏晓冰</t>
  </si>
  <si>
    <t>颜笑</t>
  </si>
  <si>
    <t>夏子洋</t>
  </si>
  <si>
    <t>曾鑫</t>
  </si>
  <si>
    <t>陈楠</t>
  </si>
  <si>
    <t>虞希辰</t>
  </si>
  <si>
    <t>汪颖</t>
  </si>
  <si>
    <t>胡宇航</t>
  </si>
  <si>
    <t>徐孝琦</t>
  </si>
  <si>
    <t>戴思颖</t>
  </si>
  <si>
    <t>李甜甜</t>
  </si>
  <si>
    <t>樊天豪</t>
  </si>
  <si>
    <t>鲁艺</t>
  </si>
  <si>
    <t>朱文慧</t>
  </si>
  <si>
    <t>史亚东</t>
  </si>
  <si>
    <t>倪高扬</t>
  </si>
  <si>
    <t>刘陈卉祎</t>
  </si>
  <si>
    <t>刘雨馨</t>
  </si>
  <si>
    <t>苗洲</t>
  </si>
  <si>
    <t>任东豪</t>
  </si>
  <si>
    <t>王畅言</t>
  </si>
  <si>
    <t>王健骅</t>
  </si>
  <si>
    <t>沙成远</t>
  </si>
  <si>
    <t>徐烨</t>
  </si>
  <si>
    <t>孙桃</t>
  </si>
  <si>
    <t>顾沁怡</t>
  </si>
  <si>
    <t>赵宇</t>
  </si>
  <si>
    <t>张纤纤</t>
  </si>
  <si>
    <t>何秋悦</t>
  </si>
  <si>
    <t>张艺凡</t>
  </si>
  <si>
    <t>伍子祺</t>
  </si>
  <si>
    <t>张志东</t>
  </si>
  <si>
    <t>徐钱浚</t>
  </si>
  <si>
    <t>顾雨佳</t>
  </si>
  <si>
    <t>钱朱月</t>
  </si>
  <si>
    <t>王嘉诚</t>
  </si>
  <si>
    <t>耿康</t>
  </si>
  <si>
    <t>洪骏</t>
  </si>
  <si>
    <t>王纪周</t>
  </si>
  <si>
    <t>刘屹彬</t>
  </si>
  <si>
    <t>徐星杰</t>
  </si>
  <si>
    <t>吴南锦</t>
  </si>
  <si>
    <t>王思琪</t>
  </si>
  <si>
    <t>陆俊羽</t>
  </si>
  <si>
    <t>王丹</t>
  </si>
  <si>
    <t>2221110187D</t>
  </si>
  <si>
    <t>罗伊凡</t>
  </si>
  <si>
    <t>2221110203D</t>
  </si>
  <si>
    <t>毛钟锐</t>
  </si>
  <si>
    <t>学院：地理科学学院　　 　　专业：地理信息科学221、222、223　  　班综合测评排名表</t>
  </si>
  <si>
    <t>地理信息科学</t>
  </si>
  <si>
    <t>地理信息221</t>
  </si>
  <si>
    <t>朱奕文</t>
  </si>
  <si>
    <t>地理信息222</t>
  </si>
  <si>
    <t>唐叶婷</t>
  </si>
  <si>
    <t>地理信息223</t>
  </si>
  <si>
    <t>袁飒</t>
  </si>
  <si>
    <t>陈皓喆</t>
  </si>
  <si>
    <t>徐佳诺</t>
  </si>
  <si>
    <t>陈鲁煜</t>
  </si>
  <si>
    <t>王塍坤</t>
  </si>
  <si>
    <t>贾春旺</t>
  </si>
  <si>
    <t>王玥</t>
  </si>
  <si>
    <t>李响</t>
  </si>
  <si>
    <t>郑明涛</t>
  </si>
  <si>
    <t>张苏晨</t>
  </si>
  <si>
    <t>毛钰琢</t>
  </si>
  <si>
    <t>宝梦雪</t>
  </si>
  <si>
    <t>许舒轩</t>
  </si>
  <si>
    <t>周雨涵</t>
  </si>
  <si>
    <t>魏莹雪</t>
  </si>
  <si>
    <t>张楠楠</t>
  </si>
  <si>
    <t>宋述柠</t>
  </si>
  <si>
    <t>刘恩泽</t>
  </si>
  <si>
    <t>项益航</t>
  </si>
  <si>
    <t>孙畅</t>
  </si>
  <si>
    <t>吴远</t>
  </si>
  <si>
    <t>曹毛毛</t>
  </si>
  <si>
    <t>付子豪</t>
  </si>
  <si>
    <t>韦莹莹</t>
  </si>
  <si>
    <t>陈宸</t>
  </si>
  <si>
    <t>胡赞阳</t>
  </si>
  <si>
    <t>格桑卓玛</t>
  </si>
  <si>
    <t>张欣宇</t>
  </si>
  <si>
    <t>刘廷欢</t>
  </si>
  <si>
    <t>尹思元</t>
  </si>
  <si>
    <t>俞烨</t>
  </si>
  <si>
    <t>马艺菡</t>
  </si>
  <si>
    <t>刘心远</t>
  </si>
  <si>
    <t>刘先锋</t>
  </si>
  <si>
    <t>向云芳</t>
  </si>
  <si>
    <t>刘科举</t>
  </si>
  <si>
    <t>陈金</t>
  </si>
  <si>
    <t>刘俊祺</t>
  </si>
  <si>
    <t>莫辰宇</t>
  </si>
  <si>
    <t>吕梁</t>
  </si>
  <si>
    <t>吕豫黔</t>
  </si>
  <si>
    <t>刘洁雯</t>
  </si>
  <si>
    <t>刘彪</t>
  </si>
  <si>
    <t>阮中一</t>
  </si>
  <si>
    <t>刘坤博</t>
  </si>
  <si>
    <t>俞梦豪</t>
  </si>
  <si>
    <t>朱怡萱</t>
  </si>
  <si>
    <t>王鹏凯</t>
  </si>
  <si>
    <t>肖语晗</t>
  </si>
  <si>
    <t>沈钱</t>
  </si>
  <si>
    <t>孙百川</t>
  </si>
  <si>
    <t>徐静娴</t>
  </si>
  <si>
    <t>顾炎文</t>
  </si>
  <si>
    <t>裘嘉宇</t>
  </si>
  <si>
    <t>武汝岚</t>
  </si>
  <si>
    <t>赖姿艳</t>
  </si>
  <si>
    <t>全昌宇</t>
  </si>
  <si>
    <t>耿子良</t>
  </si>
  <si>
    <t>何昊宇</t>
  </si>
  <si>
    <t>李硕</t>
  </si>
  <si>
    <t>姜柏</t>
  </si>
  <si>
    <t>王杰文</t>
  </si>
  <si>
    <t>尤浩然</t>
  </si>
  <si>
    <t>欧蕊</t>
  </si>
  <si>
    <t>刘长鑫</t>
  </si>
  <si>
    <t>缪睿轩</t>
  </si>
  <si>
    <t>梅宇翔</t>
  </si>
  <si>
    <t>袁嘉晨</t>
  </si>
  <si>
    <t>陶思源</t>
  </si>
  <si>
    <t>白小斌</t>
  </si>
  <si>
    <t>陶鹏斐</t>
  </si>
  <si>
    <t>张巍</t>
  </si>
  <si>
    <t>张晓宇</t>
  </si>
  <si>
    <t>许清如</t>
  </si>
  <si>
    <t>地理科学学院　　环境科学专业　221、222、223班综合测评排名表</t>
  </si>
  <si>
    <t>环境科学22</t>
  </si>
  <si>
    <t>环境科学222</t>
  </si>
  <si>
    <t>刘雨露</t>
  </si>
  <si>
    <t>金嘉瑞</t>
  </si>
  <si>
    <t>冯伟</t>
  </si>
  <si>
    <t>魏志轲</t>
  </si>
  <si>
    <t>环境科学221</t>
  </si>
  <si>
    <t>熊永鹏</t>
  </si>
  <si>
    <t>陈艳艳</t>
  </si>
  <si>
    <t>顾浩霖</t>
  </si>
  <si>
    <t>杜佳慧</t>
  </si>
  <si>
    <t>环境科学223</t>
  </si>
  <si>
    <t>刘素</t>
  </si>
  <si>
    <t>沈越恒</t>
  </si>
  <si>
    <t>田轩羽</t>
  </si>
  <si>
    <t>武国威</t>
  </si>
  <si>
    <t>李新豫</t>
  </si>
  <si>
    <t>唐子怡</t>
  </si>
  <si>
    <t>许玉茹</t>
  </si>
  <si>
    <t>陈佳妮</t>
  </si>
  <si>
    <t>李长春</t>
  </si>
  <si>
    <t>彭天铭</t>
  </si>
  <si>
    <t>赵义杰</t>
  </si>
  <si>
    <t>岳浩宇</t>
  </si>
  <si>
    <t>李凯华</t>
  </si>
  <si>
    <t>张启玮</t>
  </si>
  <si>
    <t>尹昶沣</t>
  </si>
  <si>
    <t>王腾龙</t>
  </si>
  <si>
    <t>王溯</t>
  </si>
  <si>
    <t>王政</t>
  </si>
  <si>
    <t>唐宽硕</t>
  </si>
  <si>
    <t>李函倩</t>
  </si>
  <si>
    <t>潘昱言</t>
  </si>
  <si>
    <t>刘小霆</t>
  </si>
  <si>
    <t>张焱林</t>
  </si>
  <si>
    <t>帅金霞</t>
  </si>
  <si>
    <t>郭宇迪</t>
  </si>
  <si>
    <t>祁永秀</t>
  </si>
  <si>
    <t>王传杰</t>
  </si>
  <si>
    <t>黄睿涵</t>
  </si>
  <si>
    <t>单雅棋</t>
  </si>
  <si>
    <t>侍子杰</t>
  </si>
  <si>
    <t>丁晨</t>
  </si>
  <si>
    <t>陈旭</t>
  </si>
  <si>
    <t>靳春祥</t>
  </si>
  <si>
    <t>高铭轩</t>
  </si>
  <si>
    <t>张新悦</t>
  </si>
  <si>
    <t>孙可欣</t>
  </si>
  <si>
    <t>王艺博</t>
  </si>
  <si>
    <t>邱宇</t>
  </si>
  <si>
    <t>张心萍</t>
  </si>
  <si>
    <t>陆力源</t>
  </si>
  <si>
    <t>汤明智</t>
  </si>
  <si>
    <t>李凌志</t>
  </si>
  <si>
    <t>张宇豪</t>
  </si>
  <si>
    <t>康翀</t>
  </si>
  <si>
    <t>窦佳楠</t>
  </si>
  <si>
    <t>汤嘉存</t>
  </si>
  <si>
    <t>朱景山</t>
  </si>
  <si>
    <t>朱王楷</t>
  </si>
  <si>
    <t>地理科学学院 学院　地理科学　专业 23级 综合测评排名表</t>
  </si>
  <si>
    <t>地理科学（师范）23</t>
  </si>
  <si>
    <t>地师231</t>
  </si>
  <si>
    <t>杨舒彤</t>
  </si>
  <si>
    <t>赵星昱</t>
  </si>
  <si>
    <t>蒋礼</t>
  </si>
  <si>
    <t>地理科学（师范）25</t>
  </si>
  <si>
    <t>王靖宇</t>
  </si>
  <si>
    <t>仲乘莹</t>
  </si>
  <si>
    <t>地师232</t>
  </si>
  <si>
    <t>单管祺</t>
  </si>
  <si>
    <t>陈迎瑞</t>
  </si>
  <si>
    <t>计涵仪</t>
  </si>
  <si>
    <t>陈心仪</t>
  </si>
  <si>
    <t>孙露露</t>
  </si>
  <si>
    <t>陈秋怡</t>
  </si>
  <si>
    <t>朱胤</t>
  </si>
  <si>
    <t>地师233</t>
  </si>
  <si>
    <t>王雨萱</t>
  </si>
  <si>
    <t>余淑霖</t>
  </si>
  <si>
    <t>陈果</t>
  </si>
  <si>
    <t>史佳怡</t>
  </si>
  <si>
    <t>白子晨</t>
  </si>
  <si>
    <t>陆博雅</t>
  </si>
  <si>
    <t>潘敏</t>
  </si>
  <si>
    <t>郑雨薰</t>
  </si>
  <si>
    <t>韦帅鸽</t>
  </si>
  <si>
    <t>王心怡</t>
  </si>
  <si>
    <t>孙昕瑶</t>
  </si>
  <si>
    <t>李文文</t>
  </si>
  <si>
    <t>刘文欣</t>
  </si>
  <si>
    <t>徐小迪</t>
  </si>
  <si>
    <t>李子祥</t>
  </si>
  <si>
    <t>柳欣钰</t>
  </si>
  <si>
    <t>赵敏</t>
  </si>
  <si>
    <t>陈骊文</t>
  </si>
  <si>
    <t>马璇璇</t>
  </si>
  <si>
    <t>袁天奕</t>
  </si>
  <si>
    <t>朱敏琪</t>
  </si>
  <si>
    <t>戴涵</t>
  </si>
  <si>
    <t>韩丁</t>
  </si>
  <si>
    <t>潘航</t>
  </si>
  <si>
    <t>吴昊</t>
  </si>
  <si>
    <t>陈佳颖</t>
  </si>
  <si>
    <t>梅若希</t>
  </si>
  <si>
    <t>孙硕</t>
  </si>
  <si>
    <t>王之淼</t>
  </si>
  <si>
    <t>陆科亦</t>
  </si>
  <si>
    <t>王宇琦</t>
  </si>
  <si>
    <t>陈佳博</t>
  </si>
  <si>
    <t>皋可</t>
  </si>
  <si>
    <t>王爽</t>
  </si>
  <si>
    <t>周雨辰</t>
  </si>
  <si>
    <t>庄旭</t>
  </si>
  <si>
    <t>李巧巧</t>
  </si>
  <si>
    <t>万可欣</t>
  </si>
  <si>
    <t>张蕊</t>
  </si>
  <si>
    <t>周熠韬</t>
  </si>
  <si>
    <t>朱天浩</t>
  </si>
  <si>
    <t>吴婧</t>
  </si>
  <si>
    <t>黄思琦</t>
  </si>
  <si>
    <t>张舒晔</t>
  </si>
  <si>
    <t>杨洪</t>
  </si>
  <si>
    <t>孙笑远</t>
  </si>
  <si>
    <t>唐旻蓉</t>
  </si>
  <si>
    <t>陈俊轩</t>
  </si>
  <si>
    <t>陈雨潇</t>
  </si>
  <si>
    <t>余振慧</t>
  </si>
  <si>
    <t>郭逸飞</t>
  </si>
  <si>
    <t>张陶多</t>
  </si>
  <si>
    <t>张健乐</t>
  </si>
  <si>
    <t>龚进波</t>
  </si>
  <si>
    <t>顾怡安</t>
  </si>
  <si>
    <t>郭源</t>
  </si>
  <si>
    <t>董帅</t>
  </si>
  <si>
    <t>蒋冰胤</t>
  </si>
  <si>
    <t>张楠</t>
  </si>
  <si>
    <t>孙学鹏</t>
  </si>
  <si>
    <t>王琢</t>
  </si>
  <si>
    <t>张凤轩</t>
  </si>
  <si>
    <t>曹雅文</t>
  </si>
  <si>
    <t>赵芮芮</t>
  </si>
  <si>
    <t>徐彬彬</t>
  </si>
  <si>
    <t>魏振韬</t>
  </si>
  <si>
    <t>龙雨季</t>
  </si>
  <si>
    <t>潘科彤</t>
  </si>
  <si>
    <t>张正岩</t>
  </si>
  <si>
    <t>杨璇</t>
  </si>
  <si>
    <t>夏祺</t>
  </si>
  <si>
    <t>周义童</t>
  </si>
  <si>
    <t>陈涵</t>
  </si>
  <si>
    <t>张子豪</t>
  </si>
  <si>
    <t>郭奕彤</t>
  </si>
  <si>
    <t>陈宇豪</t>
  </si>
  <si>
    <t>高越</t>
  </si>
  <si>
    <t>黄沛琰</t>
  </si>
  <si>
    <t>夏安洁</t>
  </si>
  <si>
    <t>孙讯杰</t>
  </si>
  <si>
    <t>冯焓程</t>
  </si>
  <si>
    <t>地理科学学院　　　 　　地理信息科学专业　　  　地信231、232、233、234班综合测评排名表</t>
  </si>
  <si>
    <t>地理信息科学（23）</t>
  </si>
  <si>
    <t>地信234</t>
  </si>
  <si>
    <t>2321110108</t>
  </si>
  <si>
    <t>邓岩</t>
  </si>
  <si>
    <t>地信233</t>
  </si>
  <si>
    <t>2321110077</t>
  </si>
  <si>
    <t>何燮</t>
  </si>
  <si>
    <t>地信231</t>
  </si>
  <si>
    <t>2321110016</t>
  </si>
  <si>
    <t>茅伟涛</t>
  </si>
  <si>
    <t>2321110065</t>
  </si>
  <si>
    <t>欧睿思</t>
  </si>
  <si>
    <t>地信232</t>
  </si>
  <si>
    <t>2321110036</t>
  </si>
  <si>
    <t>陆琳</t>
  </si>
  <si>
    <t>2321110026</t>
  </si>
  <si>
    <t>叶杨琪</t>
  </si>
  <si>
    <t>2321110063</t>
  </si>
  <si>
    <t>陆灵湘</t>
  </si>
  <si>
    <t>2321110064</t>
  </si>
  <si>
    <t>马玉</t>
  </si>
  <si>
    <t>2321110059</t>
  </si>
  <si>
    <t>郑皓</t>
  </si>
  <si>
    <t>2321110034</t>
  </si>
  <si>
    <t>崔睿</t>
  </si>
  <si>
    <t>2321110062</t>
  </si>
  <si>
    <t>何昀芯</t>
  </si>
  <si>
    <t>2321110101</t>
  </si>
  <si>
    <t>王璇</t>
  </si>
  <si>
    <t>2321110033</t>
  </si>
  <si>
    <t>陈好</t>
  </si>
  <si>
    <t>2321110040</t>
  </si>
  <si>
    <t>王颖慧</t>
  </si>
  <si>
    <t>2321110054</t>
  </si>
  <si>
    <t>韦昱忻</t>
  </si>
  <si>
    <t>2321110038</t>
  </si>
  <si>
    <t>覃韦婧</t>
  </si>
  <si>
    <t>2321110023</t>
  </si>
  <si>
    <t>吴赵淇</t>
  </si>
  <si>
    <t>2321110039</t>
  </si>
  <si>
    <t>王思颖</t>
  </si>
  <si>
    <t>2321110092</t>
  </si>
  <si>
    <t>陈希妮</t>
  </si>
  <si>
    <t>2321110087</t>
  </si>
  <si>
    <t>俞郁匡</t>
  </si>
  <si>
    <t>2321110072</t>
  </si>
  <si>
    <t>张欣蕊</t>
  </si>
  <si>
    <t>2321110069</t>
  </si>
  <si>
    <t>吴迪</t>
  </si>
  <si>
    <t>2321110047</t>
  </si>
  <si>
    <t>冯硕</t>
  </si>
  <si>
    <t>2321110118</t>
  </si>
  <si>
    <t>张璨</t>
  </si>
  <si>
    <t>2321110061</t>
  </si>
  <si>
    <t>韩雨杉</t>
  </si>
  <si>
    <t>2321110106</t>
  </si>
  <si>
    <t>承天宇</t>
  </si>
  <si>
    <t>2321110041</t>
  </si>
  <si>
    <t>言怡宁</t>
  </si>
  <si>
    <t>2321110068</t>
  </si>
  <si>
    <t>王诗雅</t>
  </si>
  <si>
    <t>2321110046</t>
  </si>
  <si>
    <t>董翊轩</t>
  </si>
  <si>
    <t>2321110102</t>
  </si>
  <si>
    <t>奚佳婧</t>
  </si>
  <si>
    <t>2321110073</t>
  </si>
  <si>
    <t>周淼</t>
  </si>
  <si>
    <t>2321110103</t>
  </si>
  <si>
    <t>许雅婷</t>
  </si>
  <si>
    <t>2321110055</t>
  </si>
  <si>
    <t>谢文选</t>
  </si>
  <si>
    <t>2321110114</t>
  </si>
  <si>
    <t>王启明</t>
  </si>
  <si>
    <t>2321110060</t>
  </si>
  <si>
    <t>钟立旸</t>
  </si>
  <si>
    <t>2321110045</t>
  </si>
  <si>
    <t>陈宜泽</t>
  </si>
  <si>
    <t>2321110094</t>
  </si>
  <si>
    <t>高帆</t>
  </si>
  <si>
    <t>2321110107</t>
  </si>
  <si>
    <t>程梓轩</t>
  </si>
  <si>
    <t>2321110010</t>
  </si>
  <si>
    <t>吴王涵</t>
  </si>
  <si>
    <t>2321110020</t>
  </si>
  <si>
    <t>仝乾</t>
  </si>
  <si>
    <t>2321110093</t>
  </si>
  <si>
    <t>陈盈希</t>
  </si>
  <si>
    <t>2321110011</t>
  </si>
  <si>
    <t>詹星</t>
  </si>
  <si>
    <t>2321110067</t>
  </si>
  <si>
    <t>王晨依</t>
  </si>
  <si>
    <t>2321110099</t>
  </si>
  <si>
    <t>潘琪</t>
  </si>
  <si>
    <t>2321110007</t>
  </si>
  <si>
    <t>刘惠娟</t>
  </si>
  <si>
    <t>2321110035</t>
  </si>
  <si>
    <t>刘媛媛</t>
  </si>
  <si>
    <t>2321110004</t>
  </si>
  <si>
    <t>金玲娜</t>
  </si>
  <si>
    <t>2321110042</t>
  </si>
  <si>
    <t>姚烨天</t>
  </si>
  <si>
    <t>2321110043</t>
  </si>
  <si>
    <t>朱艺琦</t>
  </si>
  <si>
    <t>2321110096</t>
  </si>
  <si>
    <t>李冰冰</t>
  </si>
  <si>
    <t>2321110091</t>
  </si>
  <si>
    <t>巢珂欣</t>
  </si>
  <si>
    <t>2321110112</t>
  </si>
  <si>
    <t>刘星雨</t>
  </si>
  <si>
    <t>2315110120</t>
  </si>
  <si>
    <t>钟诗语</t>
  </si>
  <si>
    <t>2321110049</t>
  </si>
  <si>
    <t>宋焱坤</t>
  </si>
  <si>
    <t>2321110051</t>
  </si>
  <si>
    <t>王声延</t>
  </si>
  <si>
    <t>2321110095</t>
  </si>
  <si>
    <t>纪昀</t>
  </si>
  <si>
    <t>2321110018</t>
  </si>
  <si>
    <t>宋文浩</t>
  </si>
  <si>
    <t>2321110052</t>
  </si>
  <si>
    <t>王雨阳</t>
  </si>
  <si>
    <t>2321110117</t>
  </si>
  <si>
    <t>薛杰</t>
  </si>
  <si>
    <t>2321110021</t>
  </si>
  <si>
    <t>王致豪</t>
  </si>
  <si>
    <t>2315110162</t>
  </si>
  <si>
    <t>林宇扬</t>
  </si>
  <si>
    <t>2321110070</t>
  </si>
  <si>
    <t>袁宇欣</t>
  </si>
  <si>
    <t>2321110110</t>
  </si>
  <si>
    <t>顾云飞</t>
  </si>
  <si>
    <t>2321110044</t>
  </si>
  <si>
    <t>陈泰森</t>
  </si>
  <si>
    <t>2321110013</t>
  </si>
  <si>
    <t>张芝文</t>
  </si>
  <si>
    <t>2321110032</t>
  </si>
  <si>
    <t>曹天虹</t>
  </si>
  <si>
    <t>2321110031</t>
  </si>
  <si>
    <t>卜翎佳</t>
  </si>
  <si>
    <t>2321110029</t>
  </si>
  <si>
    <t>周建宏</t>
  </si>
  <si>
    <t>2321110037</t>
  </si>
  <si>
    <t>平萍</t>
  </si>
  <si>
    <t>2321110084</t>
  </si>
  <si>
    <t>王煜文</t>
  </si>
  <si>
    <t>2315110272</t>
  </si>
  <si>
    <t>张然然</t>
  </si>
  <si>
    <t>2315110269</t>
  </si>
  <si>
    <t>尹佳</t>
  </si>
  <si>
    <t>2321110089</t>
  </si>
  <si>
    <t>章宇涵</t>
  </si>
  <si>
    <t>2321110071</t>
  </si>
  <si>
    <t>张雯</t>
  </si>
  <si>
    <t>2321110083</t>
  </si>
  <si>
    <t>王屹天</t>
  </si>
  <si>
    <t>钟雨生</t>
  </si>
  <si>
    <t>2321110080</t>
  </si>
  <si>
    <t>毛李瑞</t>
  </si>
  <si>
    <t>2321110081</t>
  </si>
  <si>
    <t>唐嘉文</t>
  </si>
  <si>
    <t>2321110030</t>
  </si>
  <si>
    <t>朱奕恺</t>
  </si>
  <si>
    <t>2321110075</t>
  </si>
  <si>
    <t>宫辰</t>
  </si>
  <si>
    <t>2321110120</t>
  </si>
  <si>
    <t>朱光南</t>
  </si>
  <si>
    <t>2321110119</t>
  </si>
  <si>
    <t>张晗</t>
  </si>
  <si>
    <t>2321110079</t>
  </si>
  <si>
    <t>马琎</t>
  </si>
  <si>
    <t>2321110025</t>
  </si>
  <si>
    <t>姚永健</t>
  </si>
  <si>
    <t>2321110100</t>
  </si>
  <si>
    <t>祁紫妍</t>
  </si>
  <si>
    <t>2315110039</t>
  </si>
  <si>
    <t>李佩蔚</t>
  </si>
  <si>
    <t>2321110109</t>
  </si>
  <si>
    <t>葛元昆</t>
  </si>
  <si>
    <t>2321110115</t>
  </si>
  <si>
    <t>王子靖</t>
  </si>
  <si>
    <t>2321110056</t>
  </si>
  <si>
    <t>张宸嘉</t>
  </si>
  <si>
    <t>2321110048</t>
  </si>
  <si>
    <t>刘浏</t>
  </si>
  <si>
    <t>2315110247</t>
  </si>
  <si>
    <t>詹洋程</t>
  </si>
  <si>
    <t>2321110057</t>
  </si>
  <si>
    <t>张嘉铭</t>
  </si>
  <si>
    <t>2321110078</t>
  </si>
  <si>
    <t>康佳浩</t>
  </si>
  <si>
    <t>2321110086</t>
  </si>
  <si>
    <t>姚宏伟</t>
  </si>
  <si>
    <t>2321110027</t>
  </si>
  <si>
    <t>尤崇宇</t>
  </si>
  <si>
    <t>2321110098</t>
  </si>
  <si>
    <t>马语格</t>
  </si>
  <si>
    <t>2321110058</t>
  </si>
  <si>
    <t>张亦洋</t>
  </si>
  <si>
    <t>2321110076</t>
  </si>
  <si>
    <t>郭立楷</t>
  </si>
  <si>
    <t>2321110005</t>
  </si>
  <si>
    <t>赖英翠</t>
  </si>
  <si>
    <t>2321110111</t>
  </si>
  <si>
    <t>李乐冉</t>
  </si>
  <si>
    <t>2321110014</t>
  </si>
  <si>
    <t>冯瑞</t>
  </si>
  <si>
    <t>2321110022</t>
  </si>
  <si>
    <t>吴烨</t>
  </si>
  <si>
    <t>2321110015</t>
  </si>
  <si>
    <t>李正宇</t>
  </si>
  <si>
    <t>2321110019</t>
  </si>
  <si>
    <t>孙铭淳</t>
  </si>
  <si>
    <t>2315110285</t>
  </si>
  <si>
    <t>王睿杰</t>
  </si>
  <si>
    <t>2321110024</t>
  </si>
  <si>
    <t>杨旭</t>
  </si>
  <si>
    <t>2321110116</t>
  </si>
  <si>
    <t>吴嘉翔</t>
  </si>
  <si>
    <t>2321110050</t>
  </si>
  <si>
    <t>汤斐逸</t>
  </si>
  <si>
    <t>2321110088</t>
  </si>
  <si>
    <t>张意珩</t>
  </si>
  <si>
    <t>2321110113</t>
  </si>
  <si>
    <t>马开</t>
  </si>
  <si>
    <t>2321110097</t>
  </si>
  <si>
    <t>李欣怡</t>
  </si>
  <si>
    <t>2321110105</t>
  </si>
  <si>
    <t>陈昱翰</t>
  </si>
  <si>
    <t>2321110085</t>
  </si>
  <si>
    <t>闫梓尧</t>
  </si>
  <si>
    <t>2321110104</t>
  </si>
  <si>
    <t>张小燕</t>
  </si>
  <si>
    <t>2321110006</t>
  </si>
  <si>
    <t>廖梦琪</t>
  </si>
  <si>
    <t>2321110074</t>
  </si>
  <si>
    <t>陈子涵</t>
  </si>
  <si>
    <t>学院：地理科学学院　　 　　专业：环境科学231、232、233、234　  　班综合测评排名表</t>
  </si>
  <si>
    <t>环境科学</t>
  </si>
  <si>
    <t>环科231</t>
  </si>
  <si>
    <t>李玉霖</t>
  </si>
  <si>
    <t>杨婉如</t>
  </si>
  <si>
    <t>环科233</t>
  </si>
  <si>
    <t>徐畅</t>
  </si>
  <si>
    <t>孙霖煖</t>
  </si>
  <si>
    <t>张羲明</t>
  </si>
  <si>
    <t>环科234</t>
  </si>
  <si>
    <t>钟文丽</t>
  </si>
  <si>
    <t>尤壹禾</t>
  </si>
  <si>
    <t>环科232</t>
  </si>
  <si>
    <t>刘浩</t>
  </si>
  <si>
    <t>李悦</t>
  </si>
  <si>
    <t>何陈伟</t>
  </si>
  <si>
    <t>颜煦</t>
  </si>
  <si>
    <t>郁文恺</t>
  </si>
  <si>
    <t>吕阳</t>
  </si>
  <si>
    <t>德育分不达标</t>
  </si>
  <si>
    <t>陆施怡</t>
  </si>
  <si>
    <t>张杰</t>
  </si>
  <si>
    <t>张斌</t>
  </si>
  <si>
    <t>纪文乐</t>
  </si>
  <si>
    <t>朱思烨</t>
  </si>
  <si>
    <t>顾政阳</t>
  </si>
  <si>
    <t>张宇恒</t>
  </si>
  <si>
    <t>邓雨欣</t>
  </si>
  <si>
    <t>程渲茹</t>
  </si>
  <si>
    <t>赖宇扬</t>
  </si>
  <si>
    <t>陈家涛</t>
  </si>
  <si>
    <t>刁笑愉</t>
  </si>
  <si>
    <t>杨昱婕</t>
  </si>
  <si>
    <t>阮文慧</t>
  </si>
  <si>
    <t>于文</t>
  </si>
  <si>
    <t>骆鑫</t>
  </si>
  <si>
    <t>武子岩</t>
  </si>
  <si>
    <t>张丹</t>
  </si>
  <si>
    <t>许绍晖</t>
  </si>
  <si>
    <t>陆鑫强</t>
  </si>
  <si>
    <t>闫浩然</t>
  </si>
  <si>
    <t>侍苏涛</t>
  </si>
  <si>
    <t>杨航</t>
  </si>
  <si>
    <t>陈井杨</t>
  </si>
  <si>
    <t>陈鑫炫</t>
  </si>
  <si>
    <t>王志江</t>
  </si>
  <si>
    <t>顾弘烨</t>
  </si>
  <si>
    <t>课程考核不达标</t>
  </si>
  <si>
    <t>陆承希</t>
  </si>
  <si>
    <t>陈乐乐</t>
  </si>
  <si>
    <t>李春鑫</t>
  </si>
  <si>
    <t>杨玥歆</t>
  </si>
  <si>
    <t>缪鑫涛</t>
  </si>
  <si>
    <t>叶旻婧</t>
  </si>
  <si>
    <t>王翔</t>
  </si>
  <si>
    <t>张旭</t>
  </si>
  <si>
    <t>李乃建</t>
  </si>
  <si>
    <t>潘芮</t>
  </si>
  <si>
    <t>马骁骏</t>
  </si>
  <si>
    <t>孙金宇</t>
  </si>
  <si>
    <t>宋怡琳</t>
  </si>
  <si>
    <t>徐杰</t>
  </si>
  <si>
    <t>刘如萍</t>
  </si>
  <si>
    <t>胡朝为</t>
  </si>
  <si>
    <t>庞天昊</t>
  </si>
  <si>
    <t>李昊宇</t>
  </si>
  <si>
    <t>马占彤</t>
  </si>
  <si>
    <t>何鑫杰</t>
  </si>
  <si>
    <t>何赵羿</t>
  </si>
  <si>
    <t>钱裕璇</t>
  </si>
  <si>
    <t>刘邹琰</t>
  </si>
  <si>
    <t>陈信良</t>
  </si>
  <si>
    <t>陈万玘</t>
  </si>
  <si>
    <t>陈昊燚</t>
  </si>
  <si>
    <t>许元庆</t>
  </si>
  <si>
    <t>朱天赐</t>
  </si>
  <si>
    <t>梅欣玥</t>
  </si>
  <si>
    <t>张永龙</t>
  </si>
  <si>
    <t>邵科新</t>
  </si>
  <si>
    <t>狄海涛</t>
  </si>
  <si>
    <t>邵博涵</t>
  </si>
  <si>
    <t>郑钧耀</t>
  </si>
  <si>
    <t>王龙</t>
  </si>
  <si>
    <t>江栋成</t>
  </si>
  <si>
    <t>刘力玮</t>
  </si>
  <si>
    <t>宋苗苗</t>
  </si>
  <si>
    <t>叶城赫</t>
  </si>
  <si>
    <t>沈阳</t>
  </si>
  <si>
    <t>钱浩烨</t>
  </si>
  <si>
    <t>徐焕民</t>
  </si>
  <si>
    <t>戴天</t>
  </si>
  <si>
    <t>柏鼎</t>
  </si>
  <si>
    <t>贾雨轩</t>
  </si>
  <si>
    <t>诸文海</t>
  </si>
  <si>
    <t>邵宸</t>
  </si>
  <si>
    <t>沈倍乐</t>
  </si>
  <si>
    <t>王玉祥</t>
  </si>
  <si>
    <t>马振淞</t>
  </si>
  <si>
    <t>吴宇涵</t>
  </si>
  <si>
    <t>阚浩然</t>
  </si>
  <si>
    <t>解航措</t>
  </si>
  <si>
    <t>马湘森</t>
  </si>
  <si>
    <t>姜张天一</t>
  </si>
  <si>
    <t>沈丁伟</t>
  </si>
  <si>
    <t>蒋聿</t>
  </si>
  <si>
    <t>廖陆一</t>
  </si>
  <si>
    <t>叶长乐</t>
  </si>
  <si>
    <t>李舟</t>
  </si>
  <si>
    <t>张涛</t>
  </si>
  <si>
    <t>陈宝杨</t>
  </si>
  <si>
    <t>胡亚文</t>
  </si>
  <si>
    <t>岳一鸣</t>
  </si>
  <si>
    <t>徐晟恺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</si>
</sst>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  <numFmt numFmtId="179" formatCode="0.000_ "/>
  </numFmts>
  <fonts count="4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4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name val="黑体"/>
      <charset val="134"/>
    </font>
    <font>
      <sz val="9"/>
      <name val="仿宋"/>
      <charset val="134"/>
    </font>
    <font>
      <sz val="9"/>
      <color indexed="8"/>
      <name val="仿宋"/>
      <charset val="134"/>
    </font>
    <font>
      <sz val="9"/>
      <color theme="1"/>
      <name val="仿宋"/>
      <charset val="134"/>
    </font>
    <font>
      <sz val="10"/>
      <color rgb="FFFF0000"/>
      <name val="宋体"/>
      <charset val="134"/>
    </font>
    <font>
      <sz val="12"/>
      <color rgb="FFFF0000"/>
      <name val="仿宋"/>
      <charset val="134"/>
    </font>
    <font>
      <u/>
      <sz val="12"/>
      <name val="Times New Roman"/>
      <charset val="134"/>
    </font>
    <font>
      <b/>
      <sz val="11"/>
      <color rgb="FFFF0000"/>
      <name val="黑体"/>
      <charset val="134"/>
    </font>
    <font>
      <sz val="10"/>
      <name val="仿宋"/>
      <charset val="134"/>
    </font>
    <font>
      <sz val="9"/>
      <name val="宋体"/>
      <charset val="134"/>
    </font>
    <font>
      <sz val="10"/>
      <color rgb="FFFF000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9"/>
      <color rgb="FFFF0000"/>
      <name val="仿宋"/>
      <charset val="134"/>
    </font>
    <font>
      <sz val="9"/>
      <color rgb="FF000000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41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2" applyNumberFormat="0" applyFill="0" applyAlignment="0" applyProtection="0">
      <alignment vertical="center"/>
    </xf>
    <xf numFmtId="0" fontId="31" fillId="0" borderId="42" applyNumberFormat="0" applyFill="0" applyAlignment="0" applyProtection="0">
      <alignment vertical="center"/>
    </xf>
    <xf numFmtId="0" fontId="32" fillId="0" borderId="4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44" applyNumberFormat="0" applyAlignment="0" applyProtection="0">
      <alignment vertical="center"/>
    </xf>
    <xf numFmtId="0" fontId="34" fillId="5" borderId="45" applyNumberFormat="0" applyAlignment="0" applyProtection="0">
      <alignment vertical="center"/>
    </xf>
    <xf numFmtId="0" fontId="35" fillId="5" borderId="44" applyNumberFormat="0" applyAlignment="0" applyProtection="0">
      <alignment vertical="center"/>
    </xf>
    <xf numFmtId="0" fontId="36" fillId="6" borderId="46" applyNumberFormat="0" applyAlignment="0" applyProtection="0">
      <alignment vertical="center"/>
    </xf>
    <xf numFmtId="0" fontId="37" fillId="0" borderId="47" applyNumberFormat="0" applyFill="0" applyAlignment="0" applyProtection="0">
      <alignment vertical="center"/>
    </xf>
    <xf numFmtId="0" fontId="38" fillId="0" borderId="48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 wrapText="1"/>
    </xf>
    <xf numFmtId="176" fontId="11" fillId="2" borderId="11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176" fontId="10" fillId="2" borderId="1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76" fontId="9" fillId="0" borderId="13" xfId="0" applyNumberFormat="1" applyFont="1" applyBorder="1" applyAlignment="1">
      <alignment horizontal="center" vertical="center" wrapText="1"/>
    </xf>
    <xf numFmtId="176" fontId="9" fillId="0" borderId="14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76" fontId="9" fillId="0" borderId="15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177" fontId="10" fillId="0" borderId="11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17" fillId="0" borderId="11" xfId="0" applyFont="1" applyBorder="1" applyAlignment="1">
      <alignment horizontal="center" vertical="center"/>
    </xf>
    <xf numFmtId="49" fontId="18" fillId="0" borderId="11" xfId="0" applyNumberFormat="1" applyFont="1" applyBorder="1" applyAlignment="1">
      <alignment horizontal="center" vertical="center" wrapText="1"/>
    </xf>
    <xf numFmtId="43" fontId="17" fillId="0" borderId="11" xfId="0" applyNumberFormat="1" applyFont="1" applyBorder="1" applyAlignment="1">
      <alignment horizontal="center" vertical="center"/>
    </xf>
    <xf numFmtId="43" fontId="18" fillId="0" borderId="11" xfId="0" applyNumberFormat="1" applyFont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43" fontId="19" fillId="0" borderId="11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176" fontId="10" fillId="0" borderId="23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19" fillId="0" borderId="23" xfId="0" applyNumberFormat="1" applyFont="1" applyBorder="1" applyAlignment="1">
      <alignment horizontal="center" vertical="center"/>
    </xf>
    <xf numFmtId="43" fontId="18" fillId="0" borderId="23" xfId="0" applyNumberFormat="1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176" fontId="9" fillId="0" borderId="25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76" fontId="9" fillId="0" borderId="1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/>
    </xf>
    <xf numFmtId="178" fontId="10" fillId="0" borderId="11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178" fontId="8" fillId="0" borderId="0" xfId="0" applyNumberFormat="1" applyFont="1">
      <alignment vertical="center"/>
    </xf>
    <xf numFmtId="178" fontId="9" fillId="0" borderId="25" xfId="0" applyNumberFormat="1" applyFont="1" applyBorder="1" applyAlignment="1">
      <alignment horizontal="center" vertical="center" wrapText="1"/>
    </xf>
    <xf numFmtId="178" fontId="9" fillId="0" borderId="11" xfId="0" applyNumberFormat="1" applyFont="1" applyBorder="1" applyAlignment="1">
      <alignment horizontal="center" vertical="center" wrapText="1"/>
    </xf>
    <xf numFmtId="176" fontId="10" fillId="0" borderId="11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0" fontId="3" fillId="0" borderId="11" xfId="0" applyFont="1" applyBorder="1" applyAlignment="1"/>
    <xf numFmtId="0" fontId="22" fillId="0" borderId="1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178" fontId="10" fillId="0" borderId="23" xfId="0" applyNumberFormat="1" applyFont="1" applyBorder="1" applyAlignment="1">
      <alignment horizontal="center" vertical="center" wrapText="1"/>
    </xf>
    <xf numFmtId="176" fontId="10" fillId="0" borderId="23" xfId="0" applyNumberFormat="1" applyFont="1" applyBorder="1" applyAlignment="1">
      <alignment horizontal="center" vertical="center"/>
    </xf>
    <xf numFmtId="178" fontId="21" fillId="0" borderId="0" xfId="0" applyNumberFormat="1" applyFont="1" applyAlignment="1">
      <alignment horizontal="left" vertical="center"/>
    </xf>
    <xf numFmtId="49" fontId="10" fillId="0" borderId="11" xfId="0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10" fillId="0" borderId="29" xfId="0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176" fontId="10" fillId="0" borderId="30" xfId="0" applyNumberFormat="1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176" fontId="10" fillId="0" borderId="32" xfId="0" applyNumberFormat="1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6" fontId="10" fillId="0" borderId="29" xfId="0" applyNumberFormat="1" applyFont="1" applyBorder="1" applyAlignment="1">
      <alignment horizontal="center" vertical="center"/>
    </xf>
    <xf numFmtId="176" fontId="10" fillId="0" borderId="28" xfId="0" applyNumberFormat="1" applyFont="1" applyBorder="1" applyAlignment="1">
      <alignment horizontal="center" vertical="center" wrapText="1"/>
    </xf>
    <xf numFmtId="176" fontId="10" fillId="0" borderId="30" xfId="0" applyNumberFormat="1" applyFont="1" applyBorder="1" applyAlignment="1">
      <alignment horizontal="center" vertical="center"/>
    </xf>
    <xf numFmtId="176" fontId="10" fillId="0" borderId="31" xfId="0" applyNumberFormat="1" applyFont="1" applyBorder="1" applyAlignment="1">
      <alignment horizontal="center" vertical="center" wrapText="1"/>
    </xf>
    <xf numFmtId="176" fontId="10" fillId="0" borderId="32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7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177" fontId="9" fillId="0" borderId="3" xfId="0" applyNumberFormat="1" applyFont="1" applyBorder="1" applyAlignment="1">
      <alignment horizontal="center" vertical="center" wrapText="1"/>
    </xf>
    <xf numFmtId="177" fontId="9" fillId="0" borderId="8" xfId="0" applyNumberFormat="1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177" fontId="10" fillId="0" borderId="11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10" fillId="0" borderId="31" xfId="0" applyFont="1" applyBorder="1" applyAlignment="1"/>
    <xf numFmtId="0" fontId="10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77" fontId="10" fillId="0" borderId="3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3" fillId="0" borderId="31" xfId="0" applyFont="1" applyBorder="1" applyAlignment="1"/>
    <xf numFmtId="0" fontId="17" fillId="0" borderId="31" xfId="0" applyFont="1" applyBorder="1" applyAlignment="1">
      <alignment horizontal="center" vertical="center"/>
    </xf>
    <xf numFmtId="177" fontId="21" fillId="0" borderId="0" xfId="0" applyNumberFormat="1" applyFont="1" applyAlignment="1">
      <alignment horizontal="left" vertical="center"/>
    </xf>
    <xf numFmtId="176" fontId="10" fillId="0" borderId="16" xfId="0" applyNumberFormat="1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77" fontId="10" fillId="0" borderId="28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 wrapText="1"/>
    </xf>
    <xf numFmtId="179" fontId="1" fillId="0" borderId="0" xfId="0" applyNumberFormat="1" applyFont="1" applyAlignment="1">
      <alignment horizontal="center" vertical="center"/>
    </xf>
    <xf numFmtId="179" fontId="6" fillId="0" borderId="0" xfId="0" applyNumberFormat="1" applyFont="1" applyAlignment="1">
      <alignment horizontal="center" vertical="center"/>
    </xf>
    <xf numFmtId="179" fontId="8" fillId="0" borderId="0" xfId="0" applyNumberFormat="1" applyFont="1">
      <alignment vertical="center"/>
    </xf>
    <xf numFmtId="179" fontId="9" fillId="0" borderId="5" xfId="0" applyNumberFormat="1" applyFont="1" applyBorder="1" applyAlignment="1">
      <alignment horizontal="center" vertical="center" wrapText="1"/>
    </xf>
    <xf numFmtId="179" fontId="9" fillId="0" borderId="3" xfId="0" applyNumberFormat="1" applyFont="1" applyBorder="1" applyAlignment="1">
      <alignment horizontal="center" vertical="center" wrapText="1"/>
    </xf>
    <xf numFmtId="179" fontId="9" fillId="0" borderId="10" xfId="0" applyNumberFormat="1" applyFont="1" applyBorder="1" applyAlignment="1">
      <alignment horizontal="center" vertical="center" wrapText="1"/>
    </xf>
    <xf numFmtId="179" fontId="9" fillId="0" borderId="8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179" fontId="10" fillId="0" borderId="30" xfId="0" applyNumberFormat="1" applyFont="1" applyBorder="1" applyAlignment="1">
      <alignment horizontal="center" vertical="center" wrapText="1"/>
    </xf>
    <xf numFmtId="179" fontId="10" fillId="0" borderId="28" xfId="0" applyNumberFormat="1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179" fontId="10" fillId="0" borderId="29" xfId="0" applyNumberFormat="1" applyFont="1" applyBorder="1" applyAlignment="1">
      <alignment horizontal="center" vertical="center" wrapText="1"/>
    </xf>
    <xf numFmtId="179" fontId="10" fillId="0" borderId="11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179" fontId="9" fillId="0" borderId="12" xfId="0" applyNumberFormat="1" applyFont="1" applyBorder="1" applyAlignment="1">
      <alignment horizontal="center" vertical="center" wrapText="1"/>
    </xf>
    <xf numFmtId="179" fontId="9" fillId="0" borderId="13" xfId="0" applyNumberFormat="1" applyFont="1" applyBorder="1" applyAlignment="1">
      <alignment horizontal="center" vertical="center" wrapText="1"/>
    </xf>
    <xf numFmtId="179" fontId="9" fillId="0" borderId="14" xfId="0" applyNumberFormat="1" applyFont="1" applyBorder="1" applyAlignment="1">
      <alignment horizontal="center" vertical="center" wrapText="1"/>
    </xf>
    <xf numFmtId="179" fontId="9" fillId="0" borderId="15" xfId="0" applyNumberFormat="1" applyFont="1" applyBorder="1" applyAlignment="1">
      <alignment horizontal="center" vertical="center" wrapText="1"/>
    </xf>
    <xf numFmtId="179" fontId="10" fillId="0" borderId="2" xfId="0" applyNumberFormat="1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center" vertical="center" wrapText="1"/>
    </xf>
    <xf numFmtId="179" fontId="10" fillId="0" borderId="16" xfId="0" applyNumberFormat="1" applyFont="1" applyBorder="1" applyAlignment="1">
      <alignment horizontal="center" vertical="center"/>
    </xf>
    <xf numFmtId="178" fontId="10" fillId="0" borderId="28" xfId="0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179" fontId="2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49" fontId="8" fillId="0" borderId="0" xfId="0" applyNumberFormat="1" applyFont="1">
      <alignment vertical="center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177" fontId="8" fillId="0" borderId="0" xfId="0" applyNumberFormat="1" applyFont="1">
      <alignment vertical="center"/>
    </xf>
    <xf numFmtId="177" fontId="9" fillId="0" borderId="2" xfId="0" applyNumberFormat="1" applyFont="1" applyBorder="1" applyAlignment="1">
      <alignment horizontal="center" vertical="center" wrapText="1"/>
    </xf>
    <xf numFmtId="177" fontId="9" fillId="0" borderId="7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8" fillId="0" borderId="0" xfId="0" applyNumberFormat="1" applyFont="1">
      <alignment vertical="center"/>
    </xf>
    <xf numFmtId="176" fontId="10" fillId="0" borderId="28" xfId="0" applyNumberFormat="1" applyFont="1" applyBorder="1" applyAlignment="1">
      <alignment horizontal="center" vertical="center"/>
    </xf>
    <xf numFmtId="176" fontId="21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J128"/>
  <sheetViews>
    <sheetView workbookViewId="0">
      <selection activeCell="Z12" sqref="Z12"/>
    </sheetView>
  </sheetViews>
  <sheetFormatPr defaultColWidth="8.775" defaultRowHeight="12"/>
  <cols>
    <col min="1" max="1" width="12.775" style="1" customWidth="1"/>
    <col min="2" max="2" width="15.2166666666667" style="12" customWidth="1"/>
    <col min="3" max="3" width="7.33333333333333" style="1" customWidth="1"/>
    <col min="4" max="4" width="10.1083333333333" style="1" customWidth="1"/>
    <col min="5" max="5" width="9.66666666666667" style="1" customWidth="1"/>
    <col min="6" max="6" width="8.66666666666667" style="1" customWidth="1"/>
    <col min="7" max="10" width="6.88333333333333" style="11" customWidth="1"/>
    <col min="11" max="12" width="6.88333333333333" style="12" customWidth="1"/>
    <col min="13" max="13" width="6.88333333333333" style="11" customWidth="1"/>
    <col min="14" max="14" width="6.88333333333333" style="12" customWidth="1"/>
    <col min="15" max="15" width="6.88333333333333" style="11" customWidth="1"/>
    <col min="16" max="17" width="6.88333333333333" style="37" customWidth="1"/>
    <col min="18" max="18" width="6.88333333333333" style="1" customWidth="1"/>
    <col min="19" max="19" width="7" style="44" customWidth="1"/>
    <col min="20" max="20" width="12.1083333333333" style="12" customWidth="1"/>
    <col min="21" max="21" width="9.775" style="12" customWidth="1"/>
    <col min="22" max="22" width="8.66666666666667" style="12" customWidth="1"/>
    <col min="23" max="23" width="11" style="1" customWidth="1"/>
    <col min="24" max="24" width="9.44166666666667" style="1" customWidth="1"/>
    <col min="25" max="32" width="9" style="1"/>
    <col min="33" max="64" width="8.775" style="1"/>
    <col min="65" max="84" width="9" style="1"/>
    <col min="85" max="85" width="3.10833333333333" style="1" customWidth="1"/>
    <col min="86" max="86" width="15.8833333333333" style="1" customWidth="1"/>
    <col min="87" max="87" width="4.88333333333333" style="1" customWidth="1"/>
    <col min="88" max="88" width="10.4416666666667" style="1" customWidth="1"/>
    <col min="89" max="96" width="9" style="1"/>
    <col min="97" max="16384" width="8.775" style="1"/>
  </cols>
  <sheetData>
    <row r="1" ht="20.25" customHeight="1" spans="1:3">
      <c r="A1" s="8" t="s">
        <v>0</v>
      </c>
      <c r="B1" s="9"/>
      <c r="C1" s="10"/>
    </row>
    <row r="2" ht="26.25" customHeight="1" spans="1:22">
      <c r="A2" s="13" t="s">
        <v>1</v>
      </c>
      <c r="B2" s="13"/>
      <c r="C2" s="13"/>
      <c r="D2" s="13"/>
      <c r="E2" s="13"/>
      <c r="F2" s="13"/>
      <c r="G2" s="204"/>
      <c r="H2" s="204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45"/>
      <c r="U2" s="45"/>
      <c r="V2" s="13"/>
    </row>
    <row r="3" s="2" customFormat="1" ht="21.9" customHeight="1" spans="1:21">
      <c r="A3" s="14" t="s">
        <v>2</v>
      </c>
      <c r="B3" s="14" t="s">
        <v>3</v>
      </c>
      <c r="C3" s="15"/>
      <c r="D3" s="15"/>
      <c r="E3" s="15"/>
      <c r="F3" s="15"/>
      <c r="G3" s="205"/>
      <c r="H3" s="205"/>
      <c r="I3" s="15"/>
      <c r="J3" s="15"/>
      <c r="K3" s="15"/>
      <c r="L3" s="15"/>
      <c r="M3" s="15"/>
      <c r="N3" s="15"/>
      <c r="O3" s="15"/>
      <c r="P3" s="15"/>
      <c r="Q3" s="14" t="s">
        <v>4</v>
      </c>
      <c r="R3" s="15"/>
      <c r="S3" s="46"/>
      <c r="T3" s="15"/>
      <c r="U3" s="47"/>
    </row>
    <row r="4" ht="21.75" customHeight="1" spans="1:23">
      <c r="A4" s="16" t="s">
        <v>5</v>
      </c>
      <c r="B4" s="17" t="s">
        <v>6</v>
      </c>
      <c r="C4" s="18" t="s">
        <v>7</v>
      </c>
      <c r="D4" s="19" t="s">
        <v>8</v>
      </c>
      <c r="E4" s="19" t="s">
        <v>9</v>
      </c>
      <c r="F4" s="20" t="s">
        <v>10</v>
      </c>
      <c r="G4" s="21" t="s">
        <v>11</v>
      </c>
      <c r="H4" s="18" t="s">
        <v>12</v>
      </c>
      <c r="I4" s="38" t="s">
        <v>13</v>
      </c>
      <c r="J4" s="21" t="s">
        <v>14</v>
      </c>
      <c r="K4" s="22" t="s">
        <v>15</v>
      </c>
      <c r="L4" s="39" t="s">
        <v>16</v>
      </c>
      <c r="M4" s="21" t="s">
        <v>17</v>
      </c>
      <c r="N4" s="22" t="s">
        <v>18</v>
      </c>
      <c r="O4" s="38" t="s">
        <v>19</v>
      </c>
      <c r="P4" s="40" t="s">
        <v>20</v>
      </c>
      <c r="Q4" s="18" t="s">
        <v>21</v>
      </c>
      <c r="R4" s="17" t="s">
        <v>22</v>
      </c>
      <c r="S4" s="48" t="s">
        <v>23</v>
      </c>
      <c r="T4" s="49" t="s">
        <v>24</v>
      </c>
      <c r="U4" s="50" t="s">
        <v>25</v>
      </c>
      <c r="V4" s="51" t="s">
        <v>26</v>
      </c>
      <c r="W4" s="52" t="s">
        <v>27</v>
      </c>
    </row>
    <row r="5" ht="23.25" customHeight="1" spans="1:23">
      <c r="A5" s="23"/>
      <c r="B5" s="24"/>
      <c r="C5" s="25"/>
      <c r="D5" s="26"/>
      <c r="E5" s="26"/>
      <c r="F5" s="27"/>
      <c r="G5" s="28"/>
      <c r="H5" s="25"/>
      <c r="I5" s="41"/>
      <c r="J5" s="28"/>
      <c r="K5" s="29"/>
      <c r="L5" s="42"/>
      <c r="M5" s="28"/>
      <c r="N5" s="29"/>
      <c r="O5" s="41"/>
      <c r="P5" s="43"/>
      <c r="Q5" s="25"/>
      <c r="R5" s="24"/>
      <c r="S5" s="53"/>
      <c r="T5" s="54"/>
      <c r="U5" s="55"/>
      <c r="V5" s="56"/>
      <c r="W5" s="57"/>
    </row>
    <row r="6" ht="20.25" customHeight="1" spans="1:23">
      <c r="A6" s="116" t="s">
        <v>28</v>
      </c>
      <c r="B6" s="120" t="s">
        <v>29</v>
      </c>
      <c r="C6" s="117">
        <v>107</v>
      </c>
      <c r="D6" s="117" t="s">
        <v>30</v>
      </c>
      <c r="E6" s="117">
        <v>2121110158</v>
      </c>
      <c r="F6" s="117" t="s">
        <v>31</v>
      </c>
      <c r="G6" s="206">
        <v>93.6165</v>
      </c>
      <c r="H6" s="206">
        <v>7.0125</v>
      </c>
      <c r="I6" s="206">
        <v>98</v>
      </c>
      <c r="J6" s="206">
        <v>89.71875</v>
      </c>
      <c r="K6" s="206">
        <v>9.96875</v>
      </c>
      <c r="L6" s="206">
        <v>99.6875</v>
      </c>
      <c r="M6" s="206">
        <v>82.15</v>
      </c>
      <c r="N6" s="117"/>
      <c r="O6" s="206">
        <v>82.15</v>
      </c>
      <c r="P6" s="206">
        <v>97.680625</v>
      </c>
      <c r="Q6" s="153">
        <v>1</v>
      </c>
      <c r="R6" s="31">
        <v>3</v>
      </c>
      <c r="S6" s="114" t="s">
        <v>32</v>
      </c>
      <c r="T6" s="126" t="s">
        <v>33</v>
      </c>
      <c r="U6" s="31"/>
      <c r="V6" s="31" t="s">
        <v>34</v>
      </c>
      <c r="W6" s="117"/>
    </row>
    <row r="7" ht="20.25" customHeight="1" spans="1:23">
      <c r="A7" s="173" t="s">
        <v>28</v>
      </c>
      <c r="B7" s="31" t="s">
        <v>29</v>
      </c>
      <c r="C7" s="30">
        <v>107</v>
      </c>
      <c r="D7" s="30" t="s">
        <v>30</v>
      </c>
      <c r="E7" s="117">
        <v>2121110157</v>
      </c>
      <c r="F7" s="117" t="s">
        <v>35</v>
      </c>
      <c r="G7" s="206">
        <v>93.43125</v>
      </c>
      <c r="H7" s="206">
        <v>4.825</v>
      </c>
      <c r="I7" s="206">
        <v>98</v>
      </c>
      <c r="J7" s="206">
        <v>89.28125</v>
      </c>
      <c r="K7" s="206">
        <v>9.9201388</v>
      </c>
      <c r="L7" s="206">
        <v>99.2013888</v>
      </c>
      <c r="M7" s="206">
        <v>81.5</v>
      </c>
      <c r="N7" s="117"/>
      <c r="O7" s="206">
        <v>81.5</v>
      </c>
      <c r="P7" s="206">
        <v>97.2510416</v>
      </c>
      <c r="Q7" s="139">
        <v>2</v>
      </c>
      <c r="R7" s="31">
        <v>4</v>
      </c>
      <c r="S7" s="30" t="s">
        <v>32</v>
      </c>
      <c r="T7" s="31" t="s">
        <v>33</v>
      </c>
      <c r="U7" s="31"/>
      <c r="V7" s="31" t="s">
        <v>34</v>
      </c>
      <c r="W7" s="117"/>
    </row>
    <row r="8" ht="20.25" customHeight="1" spans="1:23">
      <c r="A8" s="116" t="s">
        <v>28</v>
      </c>
      <c r="B8" s="31" t="s">
        <v>29</v>
      </c>
      <c r="C8" s="30">
        <v>107</v>
      </c>
      <c r="D8" s="30" t="s">
        <v>36</v>
      </c>
      <c r="E8" s="117">
        <v>2121110146</v>
      </c>
      <c r="F8" s="117" t="s">
        <v>37</v>
      </c>
      <c r="G8" s="206">
        <v>92.72733333</v>
      </c>
      <c r="H8" s="206">
        <v>5.625</v>
      </c>
      <c r="I8" s="206">
        <v>98</v>
      </c>
      <c r="J8" s="206">
        <v>92</v>
      </c>
      <c r="K8" s="206">
        <v>10.725</v>
      </c>
      <c r="L8" s="206">
        <v>100</v>
      </c>
      <c r="M8" s="206">
        <v>71.1</v>
      </c>
      <c r="N8" s="117"/>
      <c r="O8" s="206">
        <v>71.1</v>
      </c>
      <c r="P8" s="206">
        <v>96.81</v>
      </c>
      <c r="Q8" s="139">
        <v>3</v>
      </c>
      <c r="R8" s="31">
        <v>1</v>
      </c>
      <c r="S8" s="114" t="s">
        <v>32</v>
      </c>
      <c r="T8" s="31" t="s">
        <v>33</v>
      </c>
      <c r="U8" s="31"/>
      <c r="V8" s="31" t="s">
        <v>38</v>
      </c>
      <c r="W8" s="117"/>
    </row>
    <row r="9" ht="20.25" customHeight="1" spans="1:88">
      <c r="A9" s="173" t="s">
        <v>28</v>
      </c>
      <c r="B9" s="120" t="s">
        <v>29</v>
      </c>
      <c r="C9" s="30">
        <v>107</v>
      </c>
      <c r="D9" s="30" t="s">
        <v>39</v>
      </c>
      <c r="E9" s="117">
        <v>2121110194</v>
      </c>
      <c r="F9" s="117" t="s">
        <v>40</v>
      </c>
      <c r="G9" s="206">
        <v>89.96589706</v>
      </c>
      <c r="H9" s="206">
        <v>4.8875</v>
      </c>
      <c r="I9" s="206">
        <v>94.8533</v>
      </c>
      <c r="J9" s="206">
        <v>88.65625</v>
      </c>
      <c r="K9" s="206">
        <v>9.85069444444444</v>
      </c>
      <c r="L9" s="206">
        <v>98.5069444444444</v>
      </c>
      <c r="M9" s="206">
        <v>81.4</v>
      </c>
      <c r="N9" s="117"/>
      <c r="O9" s="206">
        <v>81.4</v>
      </c>
      <c r="P9" s="206">
        <v>96.2487178923333</v>
      </c>
      <c r="Q9" s="155">
        <v>4</v>
      </c>
      <c r="R9" s="31">
        <v>7</v>
      </c>
      <c r="S9" s="30" t="s">
        <v>32</v>
      </c>
      <c r="T9" s="31" t="s">
        <v>33</v>
      </c>
      <c r="U9" s="31"/>
      <c r="V9" s="31" t="s">
        <v>34</v>
      </c>
      <c r="W9" s="117"/>
      <c r="CH9" s="1" t="s">
        <v>33</v>
      </c>
      <c r="CI9" s="1" t="s">
        <v>38</v>
      </c>
      <c r="CJ9" s="1" t="s">
        <v>41</v>
      </c>
    </row>
    <row r="10" ht="20.25" customHeight="1" spans="1:88">
      <c r="A10" s="116" t="s">
        <v>28</v>
      </c>
      <c r="B10" s="31" t="s">
        <v>29</v>
      </c>
      <c r="C10" s="117">
        <v>107</v>
      </c>
      <c r="D10" s="30" t="s">
        <v>30</v>
      </c>
      <c r="E10" s="117">
        <v>2121110153</v>
      </c>
      <c r="F10" s="117" t="s">
        <v>42</v>
      </c>
      <c r="G10" s="206">
        <v>92.8516323529412</v>
      </c>
      <c r="H10" s="206">
        <v>3</v>
      </c>
      <c r="I10" s="206">
        <v>95.8516323529412</v>
      </c>
      <c r="J10" s="206">
        <v>87.375</v>
      </c>
      <c r="K10" s="206">
        <v>9.725</v>
      </c>
      <c r="L10" s="206">
        <v>97.1</v>
      </c>
      <c r="M10" s="206">
        <v>80.1</v>
      </c>
      <c r="N10" s="117"/>
      <c r="O10" s="206">
        <v>80.1</v>
      </c>
      <c r="P10" s="206">
        <v>95.2127448529412</v>
      </c>
      <c r="Q10" s="139">
        <v>5</v>
      </c>
      <c r="R10" s="31">
        <v>13</v>
      </c>
      <c r="S10" s="114" t="s">
        <v>32</v>
      </c>
      <c r="T10" s="31" t="s">
        <v>33</v>
      </c>
      <c r="U10" s="105"/>
      <c r="V10" s="31"/>
      <c r="W10" s="117"/>
      <c r="CH10" s="1" t="s">
        <v>43</v>
      </c>
      <c r="CI10" s="1" t="s">
        <v>44</v>
      </c>
      <c r="CJ10" s="1" t="s">
        <v>45</v>
      </c>
    </row>
    <row r="11" ht="20.25" customHeight="1" spans="1:88">
      <c r="A11" s="173" t="s">
        <v>28</v>
      </c>
      <c r="B11" s="31" t="s">
        <v>29</v>
      </c>
      <c r="C11" s="30">
        <v>107</v>
      </c>
      <c r="D11" s="30" t="s">
        <v>30</v>
      </c>
      <c r="E11" s="117">
        <v>2115110199</v>
      </c>
      <c r="F11" s="117" t="s">
        <v>46</v>
      </c>
      <c r="G11" s="206">
        <v>91.13694853</v>
      </c>
      <c r="H11" s="206">
        <v>3.3625</v>
      </c>
      <c r="I11" s="206">
        <v>94.8533</v>
      </c>
      <c r="J11" s="206">
        <v>88.21875</v>
      </c>
      <c r="K11" s="206">
        <v>8.1</v>
      </c>
      <c r="L11" s="206">
        <v>96.31875</v>
      </c>
      <c r="M11" s="206">
        <v>86.6</v>
      </c>
      <c r="N11" s="117"/>
      <c r="O11" s="206">
        <v>86.6</v>
      </c>
      <c r="P11" s="206">
        <v>96.2482</v>
      </c>
      <c r="Q11" s="139">
        <v>6</v>
      </c>
      <c r="R11" s="31">
        <v>9</v>
      </c>
      <c r="S11" s="30" t="s">
        <v>32</v>
      </c>
      <c r="T11" s="31" t="s">
        <v>43</v>
      </c>
      <c r="U11" s="105"/>
      <c r="V11" s="31" t="s">
        <v>44</v>
      </c>
      <c r="W11" s="117"/>
      <c r="CH11" s="1" t="s">
        <v>47</v>
      </c>
      <c r="CI11" s="1" t="s">
        <v>34</v>
      </c>
      <c r="CJ11" s="1" t="s">
        <v>48</v>
      </c>
    </row>
    <row r="12" ht="20.25" customHeight="1" spans="1:88">
      <c r="A12" s="116" t="s">
        <v>28</v>
      </c>
      <c r="B12" s="120" t="s">
        <v>29</v>
      </c>
      <c r="C12" s="30">
        <v>107</v>
      </c>
      <c r="D12" s="30" t="s">
        <v>36</v>
      </c>
      <c r="E12" s="117">
        <v>2121110125</v>
      </c>
      <c r="F12" s="117" t="s">
        <v>49</v>
      </c>
      <c r="G12" s="206">
        <v>93.12840441</v>
      </c>
      <c r="H12" s="206">
        <v>4.87159559</v>
      </c>
      <c r="I12" s="206">
        <v>98</v>
      </c>
      <c r="J12" s="206">
        <v>87.25</v>
      </c>
      <c r="K12" s="206">
        <v>9.6944444</v>
      </c>
      <c r="L12" s="206">
        <v>96.9444444</v>
      </c>
      <c r="M12" s="206">
        <v>76.5</v>
      </c>
      <c r="N12" s="117"/>
      <c r="O12" s="206">
        <v>76.5</v>
      </c>
      <c r="P12" s="206">
        <v>95.0583333</v>
      </c>
      <c r="Q12" s="155">
        <v>7</v>
      </c>
      <c r="R12" s="31">
        <v>15</v>
      </c>
      <c r="S12" s="114" t="s">
        <v>32</v>
      </c>
      <c r="T12" s="31" t="s">
        <v>43</v>
      </c>
      <c r="U12" s="105"/>
      <c r="V12" s="31"/>
      <c r="W12" s="117"/>
      <c r="CH12" s="1" t="s">
        <v>50</v>
      </c>
      <c r="CJ12" s="1" t="s">
        <v>51</v>
      </c>
    </row>
    <row r="13" ht="20.25" customHeight="1" spans="1:23">
      <c r="A13" s="173" t="s">
        <v>28</v>
      </c>
      <c r="B13" s="31" t="s">
        <v>29</v>
      </c>
      <c r="C13" s="30">
        <v>107</v>
      </c>
      <c r="D13" s="30" t="s">
        <v>36</v>
      </c>
      <c r="E13" s="117">
        <v>2121110131</v>
      </c>
      <c r="F13" s="117" t="s">
        <v>52</v>
      </c>
      <c r="G13" s="206">
        <v>92.10858824</v>
      </c>
      <c r="H13" s="206">
        <v>5.89141176</v>
      </c>
      <c r="I13" s="206">
        <v>98</v>
      </c>
      <c r="J13" s="206">
        <v>87.3125</v>
      </c>
      <c r="K13" s="206">
        <v>7.35</v>
      </c>
      <c r="L13" s="206">
        <v>94.6625</v>
      </c>
      <c r="M13" s="206">
        <v>82.75</v>
      </c>
      <c r="N13" s="117">
        <v>0.2</v>
      </c>
      <c r="O13" s="206">
        <v>82.95</v>
      </c>
      <c r="P13" s="206">
        <v>93.991875</v>
      </c>
      <c r="Q13" s="139">
        <v>8</v>
      </c>
      <c r="R13" s="31">
        <v>14</v>
      </c>
      <c r="S13" s="30" t="s">
        <v>32</v>
      </c>
      <c r="T13" s="31" t="s">
        <v>43</v>
      </c>
      <c r="U13" s="105"/>
      <c r="V13" s="31"/>
      <c r="W13" s="117"/>
    </row>
    <row r="14" ht="20.25" customHeight="1" spans="1:23">
      <c r="A14" s="116" t="s">
        <v>28</v>
      </c>
      <c r="B14" s="31" t="s">
        <v>29</v>
      </c>
      <c r="C14" s="117">
        <v>107</v>
      </c>
      <c r="D14" s="30" t="s">
        <v>39</v>
      </c>
      <c r="E14" s="117">
        <v>2121110188</v>
      </c>
      <c r="F14" s="117" t="s">
        <v>53</v>
      </c>
      <c r="G14" s="206">
        <v>92.59580882</v>
      </c>
      <c r="H14" s="206">
        <v>3.85</v>
      </c>
      <c r="I14" s="206">
        <v>96.44580882</v>
      </c>
      <c r="J14" s="206">
        <v>89</v>
      </c>
      <c r="K14" s="206">
        <v>5.475</v>
      </c>
      <c r="L14" s="206">
        <v>94.475</v>
      </c>
      <c r="M14" s="206">
        <v>78.6</v>
      </c>
      <c r="N14" s="117"/>
      <c r="O14" s="206">
        <v>78.6</v>
      </c>
      <c r="P14" s="206">
        <v>93.183121323</v>
      </c>
      <c r="Q14" s="147">
        <v>9</v>
      </c>
      <c r="R14" s="31">
        <v>5</v>
      </c>
      <c r="S14" s="114" t="s">
        <v>32</v>
      </c>
      <c r="T14" s="31" t="s">
        <v>43</v>
      </c>
      <c r="U14" s="105"/>
      <c r="V14" s="31" t="s">
        <v>34</v>
      </c>
      <c r="W14" s="117"/>
    </row>
    <row r="15" ht="20.25" customHeight="1" spans="1:86">
      <c r="A15" s="173" t="s">
        <v>28</v>
      </c>
      <c r="B15" s="120" t="s">
        <v>29</v>
      </c>
      <c r="C15" s="30">
        <v>107</v>
      </c>
      <c r="D15" s="30" t="s">
        <v>36</v>
      </c>
      <c r="E15" s="117">
        <v>2121110135</v>
      </c>
      <c r="F15" s="117" t="s">
        <v>54</v>
      </c>
      <c r="G15" s="206">
        <v>92.46925</v>
      </c>
      <c r="H15" s="206">
        <v>4.775</v>
      </c>
      <c r="I15" s="206">
        <v>97.24425</v>
      </c>
      <c r="J15" s="206">
        <v>88.71875</v>
      </c>
      <c r="K15" s="206">
        <v>5.917</v>
      </c>
      <c r="L15" s="206">
        <v>94.63575</v>
      </c>
      <c r="M15" s="206">
        <v>74.5</v>
      </c>
      <c r="N15" s="117"/>
      <c r="O15" s="206">
        <v>74.5</v>
      </c>
      <c r="P15" s="206">
        <v>93.01345</v>
      </c>
      <c r="Q15" s="139">
        <v>10</v>
      </c>
      <c r="R15" s="31">
        <v>6</v>
      </c>
      <c r="S15" s="30" t="s">
        <v>32</v>
      </c>
      <c r="T15" s="31" t="s">
        <v>43</v>
      </c>
      <c r="U15" s="105"/>
      <c r="V15" s="31" t="s">
        <v>34</v>
      </c>
      <c r="W15" s="117"/>
      <c r="CH15" s="1" t="s">
        <v>55</v>
      </c>
    </row>
    <row r="16" ht="20.25" customHeight="1" spans="1:86">
      <c r="A16" s="116" t="s">
        <v>28</v>
      </c>
      <c r="B16" s="31" t="s">
        <v>29</v>
      </c>
      <c r="C16" s="30">
        <v>107</v>
      </c>
      <c r="D16" s="30" t="s">
        <v>30</v>
      </c>
      <c r="E16" s="117">
        <v>2121110159</v>
      </c>
      <c r="F16" s="117" t="s">
        <v>56</v>
      </c>
      <c r="G16" s="206">
        <v>90.26576471</v>
      </c>
      <c r="H16" s="206">
        <v>1.25</v>
      </c>
      <c r="I16" s="206">
        <v>91.51576471</v>
      </c>
      <c r="J16" s="206">
        <v>88.625</v>
      </c>
      <c r="K16" s="206">
        <v>5.825</v>
      </c>
      <c r="L16" s="206">
        <v>94.45</v>
      </c>
      <c r="M16" s="206">
        <v>80.9</v>
      </c>
      <c r="N16" s="117"/>
      <c r="O16" s="206">
        <v>80.9</v>
      </c>
      <c r="P16" s="206">
        <v>92.6548647065</v>
      </c>
      <c r="Q16" s="139">
        <v>11</v>
      </c>
      <c r="R16" s="31">
        <v>8</v>
      </c>
      <c r="S16" s="114" t="s">
        <v>32</v>
      </c>
      <c r="T16" s="31" t="s">
        <v>43</v>
      </c>
      <c r="U16" s="105"/>
      <c r="V16" s="31" t="s">
        <v>34</v>
      </c>
      <c r="W16" s="117"/>
      <c r="CH16" s="1" t="s">
        <v>57</v>
      </c>
    </row>
    <row r="17" ht="20.25" customHeight="1" spans="1:23">
      <c r="A17" s="173" t="s">
        <v>28</v>
      </c>
      <c r="B17" s="31" t="s">
        <v>29</v>
      </c>
      <c r="C17" s="30">
        <v>107</v>
      </c>
      <c r="D17" s="30" t="s">
        <v>36</v>
      </c>
      <c r="E17" s="117">
        <v>2034110146</v>
      </c>
      <c r="F17" s="117" t="s">
        <v>58</v>
      </c>
      <c r="G17" s="206">
        <v>90.719</v>
      </c>
      <c r="H17" s="206">
        <v>5.925</v>
      </c>
      <c r="I17" s="206">
        <v>96.644</v>
      </c>
      <c r="J17" s="206">
        <v>89.875</v>
      </c>
      <c r="K17" s="206">
        <v>2</v>
      </c>
      <c r="L17" s="206">
        <v>91.875</v>
      </c>
      <c r="M17" s="206">
        <v>87.7</v>
      </c>
      <c r="N17" s="117">
        <v>0.4</v>
      </c>
      <c r="O17" s="206">
        <v>88.1</v>
      </c>
      <c r="P17" s="206">
        <v>92.21285</v>
      </c>
      <c r="Q17" s="139">
        <v>12</v>
      </c>
      <c r="R17" s="31">
        <v>2</v>
      </c>
      <c r="S17" s="30" t="s">
        <v>32</v>
      </c>
      <c r="T17" s="31" t="s">
        <v>43</v>
      </c>
      <c r="U17" s="105"/>
      <c r="V17" s="31" t="s">
        <v>34</v>
      </c>
      <c r="W17" s="117"/>
    </row>
    <row r="18" ht="20.25" customHeight="1" spans="1:23">
      <c r="A18" s="116" t="s">
        <v>28</v>
      </c>
      <c r="B18" s="120" t="s">
        <v>29</v>
      </c>
      <c r="C18" s="117">
        <v>107</v>
      </c>
      <c r="D18" s="30" t="s">
        <v>36</v>
      </c>
      <c r="E18" s="117">
        <v>2121110126</v>
      </c>
      <c r="F18" s="117" t="s">
        <v>59</v>
      </c>
      <c r="G18" s="206">
        <v>91.24752206</v>
      </c>
      <c r="H18" s="206">
        <v>6.75247794</v>
      </c>
      <c r="I18" s="206">
        <v>98</v>
      </c>
      <c r="J18" s="206">
        <v>82.875</v>
      </c>
      <c r="K18" s="206">
        <v>9.2083333</v>
      </c>
      <c r="L18" s="206">
        <v>92.0833333</v>
      </c>
      <c r="M18" s="206">
        <v>79.8</v>
      </c>
      <c r="N18" s="117"/>
      <c r="O18" s="206">
        <v>79.8</v>
      </c>
      <c r="P18" s="206">
        <v>91.742499975</v>
      </c>
      <c r="Q18" s="155">
        <v>13</v>
      </c>
      <c r="R18" s="31">
        <v>66</v>
      </c>
      <c r="S18" s="114" t="s">
        <v>32</v>
      </c>
      <c r="T18" s="31" t="s">
        <v>43</v>
      </c>
      <c r="U18" s="105"/>
      <c r="V18" s="31"/>
      <c r="W18" s="64"/>
    </row>
    <row r="19" ht="20.25" customHeight="1" spans="1:23">
      <c r="A19" s="173" t="s">
        <v>28</v>
      </c>
      <c r="B19" s="31" t="s">
        <v>29</v>
      </c>
      <c r="C19" s="30">
        <v>107</v>
      </c>
      <c r="D19" s="30" t="s">
        <v>36</v>
      </c>
      <c r="E19" s="117">
        <v>2121110129</v>
      </c>
      <c r="F19" s="117" t="s">
        <v>60</v>
      </c>
      <c r="G19" s="206">
        <v>87.93505882</v>
      </c>
      <c r="H19" s="206">
        <v>2.075</v>
      </c>
      <c r="I19" s="206">
        <v>90.01005882</v>
      </c>
      <c r="J19" s="206">
        <v>84.8125</v>
      </c>
      <c r="K19" s="206">
        <v>7.908</v>
      </c>
      <c r="L19" s="206">
        <v>92.7205</v>
      </c>
      <c r="M19" s="206">
        <v>80.95</v>
      </c>
      <c r="N19" s="117">
        <v>0.2</v>
      </c>
      <c r="O19" s="206">
        <v>81.15</v>
      </c>
      <c r="P19" s="206">
        <v>91.156883823</v>
      </c>
      <c r="Q19" s="139">
        <v>14</v>
      </c>
      <c r="R19" s="31">
        <v>38</v>
      </c>
      <c r="S19" s="30" t="s">
        <v>32</v>
      </c>
      <c r="T19" s="31" t="s">
        <v>43</v>
      </c>
      <c r="U19" s="105"/>
      <c r="V19" s="31"/>
      <c r="W19" s="64"/>
    </row>
    <row r="20" ht="20.25" customHeight="1" spans="1:23">
      <c r="A20" s="116" t="s">
        <v>28</v>
      </c>
      <c r="B20" s="31" t="s">
        <v>29</v>
      </c>
      <c r="C20" s="30">
        <v>107</v>
      </c>
      <c r="D20" s="30" t="s">
        <v>36</v>
      </c>
      <c r="E20" s="117">
        <v>2015110147</v>
      </c>
      <c r="F20" s="117" t="s">
        <v>61</v>
      </c>
      <c r="G20" s="206">
        <v>88.26569853</v>
      </c>
      <c r="H20" s="206">
        <v>3.1</v>
      </c>
      <c r="I20" s="206">
        <v>91.36569853</v>
      </c>
      <c r="J20" s="206">
        <v>85.34375</v>
      </c>
      <c r="K20" s="206">
        <v>7.525</v>
      </c>
      <c r="L20" s="206">
        <v>92.86875</v>
      </c>
      <c r="M20" s="206">
        <v>75.2</v>
      </c>
      <c r="N20" s="117"/>
      <c r="O20" s="206">
        <v>75.2</v>
      </c>
      <c r="P20" s="206">
        <v>90.8764172795</v>
      </c>
      <c r="Q20" s="139">
        <v>15</v>
      </c>
      <c r="R20" s="31">
        <v>29</v>
      </c>
      <c r="S20" s="114" t="s">
        <v>32</v>
      </c>
      <c r="T20" s="31" t="s">
        <v>43</v>
      </c>
      <c r="U20" s="105"/>
      <c r="V20" s="31"/>
      <c r="W20" s="64"/>
    </row>
    <row r="21" ht="20.25" customHeight="1" spans="1:23">
      <c r="A21" s="173" t="s">
        <v>28</v>
      </c>
      <c r="B21" s="120" t="s">
        <v>29</v>
      </c>
      <c r="C21" s="30">
        <v>107</v>
      </c>
      <c r="D21" s="30" t="s">
        <v>36</v>
      </c>
      <c r="E21" s="117">
        <v>2021110007</v>
      </c>
      <c r="F21" s="117" t="s">
        <v>62</v>
      </c>
      <c r="G21" s="206">
        <v>92.67415441</v>
      </c>
      <c r="H21" s="206">
        <v>5.32584</v>
      </c>
      <c r="I21" s="206">
        <v>98</v>
      </c>
      <c r="J21" s="206">
        <v>86.5625</v>
      </c>
      <c r="K21" s="206">
        <v>4.55</v>
      </c>
      <c r="L21" s="206">
        <v>91.1125</v>
      </c>
      <c r="M21" s="206">
        <v>73.6</v>
      </c>
      <c r="N21" s="117"/>
      <c r="O21" s="206">
        <v>73.6</v>
      </c>
      <c r="P21" s="206">
        <v>90.394375</v>
      </c>
      <c r="Q21" s="155">
        <v>16</v>
      </c>
      <c r="R21" s="31">
        <v>18</v>
      </c>
      <c r="S21" s="30" t="s">
        <v>32</v>
      </c>
      <c r="T21" s="31" t="s">
        <v>43</v>
      </c>
      <c r="U21" s="105"/>
      <c r="V21" s="31"/>
      <c r="W21" s="64"/>
    </row>
    <row r="22" ht="20.25" customHeight="1" spans="1:23">
      <c r="A22" s="116" t="s">
        <v>28</v>
      </c>
      <c r="B22" s="31" t="s">
        <v>29</v>
      </c>
      <c r="C22" s="117">
        <v>107</v>
      </c>
      <c r="D22" s="30" t="s">
        <v>30</v>
      </c>
      <c r="E22" s="117">
        <v>2033110148</v>
      </c>
      <c r="F22" s="117" t="s">
        <v>63</v>
      </c>
      <c r="G22" s="206">
        <v>89.63104412</v>
      </c>
      <c r="H22" s="206">
        <v>1.8</v>
      </c>
      <c r="I22" s="206">
        <v>91.43104412</v>
      </c>
      <c r="J22" s="206">
        <v>87.375</v>
      </c>
      <c r="K22" s="206">
        <v>3.125</v>
      </c>
      <c r="L22" s="206">
        <v>90.5</v>
      </c>
      <c r="M22" s="206">
        <v>86.35</v>
      </c>
      <c r="N22" s="117"/>
      <c r="O22" s="206">
        <v>86.35</v>
      </c>
      <c r="P22" s="206">
        <v>90.224656618</v>
      </c>
      <c r="Q22" s="139">
        <v>17</v>
      </c>
      <c r="R22" s="31">
        <v>12</v>
      </c>
      <c r="S22" s="114" t="s">
        <v>32</v>
      </c>
      <c r="T22" s="31" t="s">
        <v>47</v>
      </c>
      <c r="U22" s="105"/>
      <c r="V22" s="31"/>
      <c r="W22" s="64"/>
    </row>
    <row r="23" ht="20.25" customHeight="1" spans="1:23">
      <c r="A23" s="173" t="s">
        <v>28</v>
      </c>
      <c r="B23" s="31" t="s">
        <v>29</v>
      </c>
      <c r="C23" s="30">
        <v>107</v>
      </c>
      <c r="D23" s="30" t="s">
        <v>39</v>
      </c>
      <c r="E23" s="117">
        <v>2121110193</v>
      </c>
      <c r="F23" s="117" t="s">
        <v>64</v>
      </c>
      <c r="G23" s="206">
        <v>91.51088235</v>
      </c>
      <c r="H23" s="206">
        <v>3.15</v>
      </c>
      <c r="I23" s="206">
        <v>94.66088235</v>
      </c>
      <c r="J23" s="206">
        <v>85.03125</v>
      </c>
      <c r="K23" s="206">
        <v>4.65</v>
      </c>
      <c r="L23" s="206">
        <v>89.68125</v>
      </c>
      <c r="M23" s="206">
        <v>84.95</v>
      </c>
      <c r="N23" s="117"/>
      <c r="O23" s="206">
        <v>84.95</v>
      </c>
      <c r="P23" s="206">
        <v>89.9550698525</v>
      </c>
      <c r="Q23" s="139">
        <v>18</v>
      </c>
      <c r="R23" s="31">
        <v>35</v>
      </c>
      <c r="S23" s="30" t="s">
        <v>32</v>
      </c>
      <c r="T23" s="31" t="s">
        <v>47</v>
      </c>
      <c r="U23" s="105"/>
      <c r="V23" s="31"/>
      <c r="W23" s="64"/>
    </row>
    <row r="24" ht="20.25" customHeight="1" spans="1:23">
      <c r="A24" s="116" t="s">
        <v>28</v>
      </c>
      <c r="B24" s="120" t="s">
        <v>29</v>
      </c>
      <c r="C24" s="30">
        <v>107</v>
      </c>
      <c r="D24" s="30" t="s">
        <v>30</v>
      </c>
      <c r="E24" s="117">
        <v>2121110161</v>
      </c>
      <c r="F24" s="117" t="s">
        <v>65</v>
      </c>
      <c r="G24" s="206">
        <v>88.76686765</v>
      </c>
      <c r="H24" s="206">
        <v>1.53125</v>
      </c>
      <c r="I24" s="206">
        <v>90.29811765</v>
      </c>
      <c r="J24" s="206">
        <v>86.96875</v>
      </c>
      <c r="K24" s="206">
        <v>4.75</v>
      </c>
      <c r="L24" s="206">
        <v>91.71875</v>
      </c>
      <c r="M24" s="206">
        <v>73.7</v>
      </c>
      <c r="N24" s="117"/>
      <c r="O24" s="206">
        <v>73.7</v>
      </c>
      <c r="P24" s="206">
        <v>89.7037801475</v>
      </c>
      <c r="Q24" s="155">
        <v>19</v>
      </c>
      <c r="R24" s="31">
        <v>16</v>
      </c>
      <c r="S24" s="114" t="s">
        <v>32</v>
      </c>
      <c r="T24" s="31" t="s">
        <v>47</v>
      </c>
      <c r="U24" s="105"/>
      <c r="V24" s="31"/>
      <c r="W24" s="64"/>
    </row>
    <row r="25" ht="20.25" customHeight="1" spans="1:23">
      <c r="A25" s="173" t="s">
        <v>28</v>
      </c>
      <c r="B25" s="31" t="s">
        <v>29</v>
      </c>
      <c r="C25" s="30">
        <v>107</v>
      </c>
      <c r="D25" s="30" t="s">
        <v>36</v>
      </c>
      <c r="E25" s="117">
        <v>2030110117</v>
      </c>
      <c r="F25" s="117" t="s">
        <v>66</v>
      </c>
      <c r="G25" s="206">
        <v>87.97636029</v>
      </c>
      <c r="H25" s="206">
        <v>1.5</v>
      </c>
      <c r="I25" s="206">
        <v>89.47636029</v>
      </c>
      <c r="J25" s="206">
        <v>87.75</v>
      </c>
      <c r="K25" s="206">
        <v>3.3</v>
      </c>
      <c r="L25" s="206">
        <v>91.05</v>
      </c>
      <c r="M25" s="206">
        <v>73.7</v>
      </c>
      <c r="N25" s="117"/>
      <c r="O25" s="206">
        <v>73.7</v>
      </c>
      <c r="P25" s="206">
        <v>89.0789540435</v>
      </c>
      <c r="Q25" s="139">
        <v>20</v>
      </c>
      <c r="R25" s="31">
        <v>10</v>
      </c>
      <c r="S25" s="30" t="s">
        <v>32</v>
      </c>
      <c r="T25" s="31" t="s">
        <v>47</v>
      </c>
      <c r="U25" s="105"/>
      <c r="V25" s="31"/>
      <c r="W25" s="64"/>
    </row>
    <row r="26" ht="20.25" customHeight="1" spans="1:23">
      <c r="A26" s="116" t="s">
        <v>28</v>
      </c>
      <c r="B26" s="31" t="s">
        <v>29</v>
      </c>
      <c r="C26" s="117">
        <v>107</v>
      </c>
      <c r="D26" s="30" t="s">
        <v>39</v>
      </c>
      <c r="E26" s="117">
        <v>2121110214</v>
      </c>
      <c r="F26" s="117" t="s">
        <v>67</v>
      </c>
      <c r="G26" s="206">
        <v>91.930625</v>
      </c>
      <c r="H26" s="206">
        <v>3.375</v>
      </c>
      <c r="I26" s="206">
        <v>95.305625</v>
      </c>
      <c r="J26" s="206">
        <v>87.53125</v>
      </c>
      <c r="K26" s="206">
        <v>1.85</v>
      </c>
      <c r="L26" s="206">
        <v>89.38125</v>
      </c>
      <c r="M26" s="206">
        <v>74.5</v>
      </c>
      <c r="N26" s="117">
        <v>0.75</v>
      </c>
      <c r="O26" s="206">
        <v>75.25</v>
      </c>
      <c r="P26" s="206">
        <v>88.85678125</v>
      </c>
      <c r="Q26" s="139">
        <v>21</v>
      </c>
      <c r="R26" s="31">
        <v>11</v>
      </c>
      <c r="S26" s="114" t="s">
        <v>32</v>
      </c>
      <c r="T26" s="31" t="s">
        <v>47</v>
      </c>
      <c r="U26" s="105"/>
      <c r="V26" s="31"/>
      <c r="W26" s="64"/>
    </row>
    <row r="27" ht="20.25" customHeight="1" spans="1:23">
      <c r="A27" s="173" t="s">
        <v>28</v>
      </c>
      <c r="B27" s="120" t="s">
        <v>29</v>
      </c>
      <c r="C27" s="30">
        <v>107</v>
      </c>
      <c r="D27" s="30" t="s">
        <v>39</v>
      </c>
      <c r="E27" s="117">
        <v>2121110195</v>
      </c>
      <c r="F27" s="117" t="s">
        <v>68</v>
      </c>
      <c r="G27" s="206">
        <v>87.87647059</v>
      </c>
      <c r="H27" s="206">
        <v>1.625</v>
      </c>
      <c r="I27" s="206">
        <v>89.50147059</v>
      </c>
      <c r="J27" s="206">
        <v>86.6875</v>
      </c>
      <c r="K27" s="206">
        <v>3.05</v>
      </c>
      <c r="L27" s="206">
        <v>89.7375</v>
      </c>
      <c r="M27" s="206">
        <v>80.8</v>
      </c>
      <c r="N27" s="117"/>
      <c r="O27" s="206">
        <v>80.8</v>
      </c>
      <c r="P27" s="206">
        <v>88.8083455885</v>
      </c>
      <c r="Q27" s="155">
        <v>22</v>
      </c>
      <c r="R27" s="31">
        <v>17</v>
      </c>
      <c r="S27" s="30" t="s">
        <v>32</v>
      </c>
      <c r="T27" s="31" t="s">
        <v>47</v>
      </c>
      <c r="U27" s="105"/>
      <c r="V27" s="31"/>
      <c r="W27" s="64"/>
    </row>
    <row r="28" ht="20.25" customHeight="1" spans="1:23">
      <c r="A28" s="116" t="s">
        <v>28</v>
      </c>
      <c r="B28" s="31" t="s">
        <v>29</v>
      </c>
      <c r="C28" s="30">
        <v>107</v>
      </c>
      <c r="D28" s="30" t="s">
        <v>39</v>
      </c>
      <c r="E28" s="117">
        <v>2121110082</v>
      </c>
      <c r="F28" s="117" t="s">
        <v>69</v>
      </c>
      <c r="G28" s="206">
        <v>87.8078015</v>
      </c>
      <c r="H28" s="206">
        <v>2.5</v>
      </c>
      <c r="I28" s="206">
        <v>90.3078015</v>
      </c>
      <c r="J28" s="206">
        <v>82.6</v>
      </c>
      <c r="K28" s="206">
        <v>4.8125</v>
      </c>
      <c r="L28" s="206">
        <v>87.4125</v>
      </c>
      <c r="M28" s="206">
        <v>95</v>
      </c>
      <c r="N28" s="117">
        <v>1.55</v>
      </c>
      <c r="O28" s="206">
        <v>96.55</v>
      </c>
      <c r="P28" s="206">
        <v>88.760545225</v>
      </c>
      <c r="Q28" s="139">
        <v>23</v>
      </c>
      <c r="R28" s="31">
        <v>70</v>
      </c>
      <c r="S28" s="114" t="s">
        <v>32</v>
      </c>
      <c r="T28" s="31" t="s">
        <v>47</v>
      </c>
      <c r="U28" s="105"/>
      <c r="V28" s="31"/>
      <c r="W28" s="64"/>
    </row>
    <row r="29" ht="20.25" customHeight="1" spans="1:23">
      <c r="A29" s="173" t="s">
        <v>28</v>
      </c>
      <c r="B29" s="31" t="s">
        <v>29</v>
      </c>
      <c r="C29" s="30">
        <v>107</v>
      </c>
      <c r="D29" s="30" t="s">
        <v>30</v>
      </c>
      <c r="E29" s="117">
        <v>2034110463</v>
      </c>
      <c r="F29" s="117" t="s">
        <v>70</v>
      </c>
      <c r="G29" s="206">
        <v>88.38325</v>
      </c>
      <c r="H29" s="206">
        <v>2.25</v>
      </c>
      <c r="I29" s="206">
        <v>90.63325</v>
      </c>
      <c r="J29" s="206">
        <v>86.3125</v>
      </c>
      <c r="K29" s="206">
        <v>2</v>
      </c>
      <c r="L29" s="206">
        <v>88.3125</v>
      </c>
      <c r="M29" s="206">
        <v>85.1</v>
      </c>
      <c r="N29" s="117"/>
      <c r="O29" s="206">
        <v>85.1</v>
      </c>
      <c r="P29" s="206">
        <v>88.3393625</v>
      </c>
      <c r="Q29" s="139">
        <v>24</v>
      </c>
      <c r="R29" s="31">
        <v>21</v>
      </c>
      <c r="S29" s="30" t="s">
        <v>32</v>
      </c>
      <c r="T29" s="31" t="s">
        <v>47</v>
      </c>
      <c r="U29" s="105"/>
      <c r="V29" s="31"/>
      <c r="W29" s="64"/>
    </row>
    <row r="30" ht="20.25" customHeight="1" spans="1:23">
      <c r="A30" s="116" t="s">
        <v>28</v>
      </c>
      <c r="B30" s="120" t="s">
        <v>29</v>
      </c>
      <c r="C30" s="117">
        <v>107</v>
      </c>
      <c r="D30" s="30" t="s">
        <v>39</v>
      </c>
      <c r="E30" s="117">
        <v>2034110482</v>
      </c>
      <c r="F30" s="117" t="s">
        <v>71</v>
      </c>
      <c r="G30" s="206">
        <v>88.6136618</v>
      </c>
      <c r="H30" s="206">
        <v>1.225</v>
      </c>
      <c r="I30" s="206">
        <v>89.8386618</v>
      </c>
      <c r="J30" s="206">
        <v>85.625</v>
      </c>
      <c r="K30" s="206">
        <v>2.8</v>
      </c>
      <c r="L30" s="206">
        <v>88.425</v>
      </c>
      <c r="M30" s="206">
        <v>84.75</v>
      </c>
      <c r="N30" s="117"/>
      <c r="O30" s="206">
        <v>84.75</v>
      </c>
      <c r="P30" s="206">
        <v>88.26954927</v>
      </c>
      <c r="Q30" s="155">
        <v>25</v>
      </c>
      <c r="R30" s="31">
        <v>28</v>
      </c>
      <c r="S30" s="114" t="s">
        <v>32</v>
      </c>
      <c r="T30" s="31" t="s">
        <v>47</v>
      </c>
      <c r="U30" s="105"/>
      <c r="V30" s="31"/>
      <c r="W30" s="64"/>
    </row>
    <row r="31" ht="20.25" customHeight="1" spans="1:23">
      <c r="A31" s="173" t="s">
        <v>28</v>
      </c>
      <c r="B31" s="31" t="s">
        <v>29</v>
      </c>
      <c r="C31" s="30">
        <v>107</v>
      </c>
      <c r="D31" s="30" t="s">
        <v>39</v>
      </c>
      <c r="E31" s="117">
        <v>2121110201</v>
      </c>
      <c r="F31" s="117" t="s">
        <v>72</v>
      </c>
      <c r="G31" s="206">
        <v>88.50625</v>
      </c>
      <c r="H31" s="206">
        <v>1.425</v>
      </c>
      <c r="I31" s="206">
        <v>89.93125</v>
      </c>
      <c r="J31" s="206">
        <v>85.65625</v>
      </c>
      <c r="K31" s="206">
        <v>4.75</v>
      </c>
      <c r="L31" s="206">
        <v>90.40625</v>
      </c>
      <c r="M31" s="206">
        <v>67.4</v>
      </c>
      <c r="N31" s="117"/>
      <c r="O31" s="206">
        <v>67.4</v>
      </c>
      <c r="P31" s="206">
        <v>88.034375</v>
      </c>
      <c r="Q31" s="139">
        <v>26</v>
      </c>
      <c r="R31" s="31">
        <v>27</v>
      </c>
      <c r="S31" s="30" t="s">
        <v>32</v>
      </c>
      <c r="T31" s="31" t="s">
        <v>47</v>
      </c>
      <c r="U31" s="105"/>
      <c r="V31" s="31"/>
      <c r="W31" s="64"/>
    </row>
    <row r="32" ht="20.25" customHeight="1" spans="1:23">
      <c r="A32" s="116" t="s">
        <v>28</v>
      </c>
      <c r="B32" s="31" t="s">
        <v>29</v>
      </c>
      <c r="C32" s="30">
        <v>107</v>
      </c>
      <c r="D32" s="30" t="s">
        <v>30</v>
      </c>
      <c r="E32" s="117">
        <v>2121110170</v>
      </c>
      <c r="F32" s="117" t="s">
        <v>73</v>
      </c>
      <c r="G32" s="206">
        <v>89.08613235</v>
      </c>
      <c r="H32" s="206">
        <v>3.1025</v>
      </c>
      <c r="I32" s="206">
        <v>92.18863235</v>
      </c>
      <c r="J32" s="206">
        <v>86.25</v>
      </c>
      <c r="K32" s="206">
        <v>1.7</v>
      </c>
      <c r="L32" s="206">
        <v>87.95</v>
      </c>
      <c r="M32" s="206">
        <v>81.6</v>
      </c>
      <c r="N32" s="117"/>
      <c r="O32" s="206">
        <v>81.6</v>
      </c>
      <c r="P32" s="206">
        <v>87.9507948525</v>
      </c>
      <c r="Q32" s="139">
        <v>27</v>
      </c>
      <c r="R32" s="31">
        <v>22</v>
      </c>
      <c r="S32" s="114" t="s">
        <v>32</v>
      </c>
      <c r="T32" s="31" t="s">
        <v>47</v>
      </c>
      <c r="U32" s="105"/>
      <c r="V32" s="31"/>
      <c r="W32" s="64"/>
    </row>
    <row r="33" ht="20.25" customHeight="1" spans="1:23">
      <c r="A33" s="173" t="s">
        <v>28</v>
      </c>
      <c r="B33" s="120" t="s">
        <v>29</v>
      </c>
      <c r="C33" s="30">
        <v>107</v>
      </c>
      <c r="D33" s="30" t="s">
        <v>30</v>
      </c>
      <c r="E33" s="117">
        <v>2121110160</v>
      </c>
      <c r="F33" s="117" t="s">
        <v>74</v>
      </c>
      <c r="G33" s="206">
        <v>91.38414706</v>
      </c>
      <c r="H33" s="206">
        <v>6.15625</v>
      </c>
      <c r="I33" s="206">
        <v>97.54039706</v>
      </c>
      <c r="J33" s="206">
        <v>84.9375</v>
      </c>
      <c r="K33" s="206">
        <v>2.4258</v>
      </c>
      <c r="L33" s="206">
        <v>87.3633</v>
      </c>
      <c r="M33" s="206">
        <v>77</v>
      </c>
      <c r="N33" s="117"/>
      <c r="O33" s="206">
        <v>77</v>
      </c>
      <c r="P33" s="206">
        <v>87.853534559</v>
      </c>
      <c r="Q33" s="155">
        <v>28</v>
      </c>
      <c r="R33" s="31">
        <v>36</v>
      </c>
      <c r="S33" s="30" t="s">
        <v>32</v>
      </c>
      <c r="T33" s="31" t="s">
        <v>47</v>
      </c>
      <c r="U33" s="105"/>
      <c r="V33" s="31"/>
      <c r="W33" s="64"/>
    </row>
    <row r="34" ht="20.25" customHeight="1" spans="1:23">
      <c r="A34" s="116" t="s">
        <v>28</v>
      </c>
      <c r="B34" s="31" t="s">
        <v>29</v>
      </c>
      <c r="C34" s="117">
        <v>107</v>
      </c>
      <c r="D34" s="30" t="s">
        <v>39</v>
      </c>
      <c r="E34" s="117">
        <v>2134110092</v>
      </c>
      <c r="F34" s="117" t="s">
        <v>75</v>
      </c>
      <c r="G34" s="206">
        <v>88.040375</v>
      </c>
      <c r="H34" s="206">
        <v>1.375</v>
      </c>
      <c r="I34" s="206">
        <v>89.415375</v>
      </c>
      <c r="J34" s="206">
        <v>83.53125</v>
      </c>
      <c r="K34" s="206">
        <v>5.267</v>
      </c>
      <c r="L34" s="206">
        <v>88.79825</v>
      </c>
      <c r="M34" s="206">
        <v>76.4</v>
      </c>
      <c r="N34" s="117"/>
      <c r="O34" s="206">
        <v>76.4</v>
      </c>
      <c r="P34" s="206">
        <v>87.65099375</v>
      </c>
      <c r="Q34" s="139">
        <v>29</v>
      </c>
      <c r="R34" s="31">
        <v>56</v>
      </c>
      <c r="S34" s="114" t="s">
        <v>32</v>
      </c>
      <c r="T34" s="31" t="s">
        <v>47</v>
      </c>
      <c r="U34" s="105"/>
      <c r="V34" s="31"/>
      <c r="W34" s="64"/>
    </row>
    <row r="35" ht="20.25" customHeight="1" spans="1:23">
      <c r="A35" s="173" t="s">
        <v>28</v>
      </c>
      <c r="B35" s="31" t="s">
        <v>29</v>
      </c>
      <c r="C35" s="30">
        <v>107</v>
      </c>
      <c r="D35" s="30" t="s">
        <v>30</v>
      </c>
      <c r="E35" s="117">
        <v>2121110182</v>
      </c>
      <c r="F35" s="117" t="s">
        <v>76</v>
      </c>
      <c r="G35" s="206">
        <v>81.23094118</v>
      </c>
      <c r="H35" s="206">
        <v>4.375</v>
      </c>
      <c r="I35" s="206">
        <v>85.60594118</v>
      </c>
      <c r="J35" s="206">
        <v>83.84375</v>
      </c>
      <c r="K35" s="206">
        <v>3.425</v>
      </c>
      <c r="L35" s="206">
        <v>87.26875</v>
      </c>
      <c r="M35" s="206">
        <v>91.85</v>
      </c>
      <c r="N35" s="117">
        <v>1.025</v>
      </c>
      <c r="O35" s="206">
        <v>92.875</v>
      </c>
      <c r="P35" s="206">
        <v>87.579953677</v>
      </c>
      <c r="Q35" s="139">
        <v>30</v>
      </c>
      <c r="R35" s="31">
        <v>51</v>
      </c>
      <c r="S35" s="30" t="s">
        <v>32</v>
      </c>
      <c r="T35" s="31" t="s">
        <v>47</v>
      </c>
      <c r="U35" s="105"/>
      <c r="V35" s="31"/>
      <c r="W35" s="64"/>
    </row>
    <row r="36" ht="20.25" customHeight="1" spans="1:23">
      <c r="A36" s="116" t="s">
        <v>28</v>
      </c>
      <c r="B36" s="120" t="s">
        <v>29</v>
      </c>
      <c r="C36" s="30">
        <v>107</v>
      </c>
      <c r="D36" s="30" t="s">
        <v>39</v>
      </c>
      <c r="E36" s="117">
        <v>2121110186</v>
      </c>
      <c r="F36" s="117" t="s">
        <v>77</v>
      </c>
      <c r="G36" s="206">
        <v>89.61439706</v>
      </c>
      <c r="H36" s="206">
        <v>3.6625</v>
      </c>
      <c r="I36" s="206">
        <v>93.27689706</v>
      </c>
      <c r="J36" s="206">
        <v>84.46875</v>
      </c>
      <c r="K36" s="206">
        <v>2.575</v>
      </c>
      <c r="L36" s="206">
        <v>87.04375</v>
      </c>
      <c r="M36" s="206">
        <v>82.5</v>
      </c>
      <c r="N36" s="117"/>
      <c r="O36" s="206">
        <v>82.5</v>
      </c>
      <c r="P36" s="206">
        <v>87.524347059</v>
      </c>
      <c r="Q36" s="155">
        <v>31</v>
      </c>
      <c r="R36" s="31">
        <v>43</v>
      </c>
      <c r="S36" s="114" t="s">
        <v>32</v>
      </c>
      <c r="T36" s="31" t="s">
        <v>47</v>
      </c>
      <c r="U36" s="105"/>
      <c r="V36" s="31"/>
      <c r="W36" s="64"/>
    </row>
    <row r="37" ht="20.25" customHeight="1" spans="1:23">
      <c r="A37" s="173" t="s">
        <v>28</v>
      </c>
      <c r="B37" s="31" t="s">
        <v>29</v>
      </c>
      <c r="C37" s="30">
        <v>107</v>
      </c>
      <c r="D37" s="30" t="s">
        <v>36</v>
      </c>
      <c r="E37" s="117">
        <v>2121110128</v>
      </c>
      <c r="F37" s="117" t="s">
        <v>78</v>
      </c>
      <c r="G37" s="206">
        <v>88.20277206</v>
      </c>
      <c r="H37" s="206">
        <v>1.75</v>
      </c>
      <c r="I37" s="206">
        <v>89.95277206</v>
      </c>
      <c r="J37" s="206">
        <v>85.09375</v>
      </c>
      <c r="K37" s="206">
        <v>3</v>
      </c>
      <c r="L37" s="206">
        <v>88.09375</v>
      </c>
      <c r="M37" s="206">
        <v>77.5</v>
      </c>
      <c r="N37" s="117"/>
      <c r="O37" s="206">
        <v>77.5</v>
      </c>
      <c r="P37" s="206">
        <v>87.313228309</v>
      </c>
      <c r="Q37" s="139">
        <v>32</v>
      </c>
      <c r="R37" s="31">
        <v>33</v>
      </c>
      <c r="S37" s="30" t="s">
        <v>32</v>
      </c>
      <c r="T37" s="31" t="s">
        <v>47</v>
      </c>
      <c r="U37" s="105"/>
      <c r="V37" s="31"/>
      <c r="W37" s="64"/>
    </row>
    <row r="38" ht="20.25" customHeight="1" spans="1:23">
      <c r="A38" s="116" t="s">
        <v>28</v>
      </c>
      <c r="B38" s="31" t="s">
        <v>29</v>
      </c>
      <c r="C38" s="117">
        <v>107</v>
      </c>
      <c r="D38" s="30" t="s">
        <v>39</v>
      </c>
      <c r="E38" s="117">
        <v>2121110204</v>
      </c>
      <c r="F38" s="117" t="s">
        <v>79</v>
      </c>
      <c r="G38" s="206">
        <v>88.596875</v>
      </c>
      <c r="H38" s="206">
        <v>0.625</v>
      </c>
      <c r="I38" s="206">
        <v>89.221875</v>
      </c>
      <c r="J38" s="206">
        <v>86.125</v>
      </c>
      <c r="K38" s="206">
        <v>2</v>
      </c>
      <c r="L38" s="206">
        <v>88.125</v>
      </c>
      <c r="M38" s="206">
        <v>74.4</v>
      </c>
      <c r="N38" s="117"/>
      <c r="O38" s="206">
        <v>74.4</v>
      </c>
      <c r="P38" s="206">
        <v>86.91703125</v>
      </c>
      <c r="Q38" s="139">
        <v>33</v>
      </c>
      <c r="R38" s="31">
        <v>24</v>
      </c>
      <c r="S38" s="114" t="s">
        <v>32</v>
      </c>
      <c r="T38" s="31" t="s">
        <v>47</v>
      </c>
      <c r="U38" s="105"/>
      <c r="V38" s="31"/>
      <c r="W38" s="64"/>
    </row>
    <row r="39" ht="20.25" customHeight="1" spans="1:23">
      <c r="A39" s="173" t="s">
        <v>28</v>
      </c>
      <c r="B39" s="120" t="s">
        <v>29</v>
      </c>
      <c r="C39" s="30">
        <v>107</v>
      </c>
      <c r="D39" s="30" t="s">
        <v>36</v>
      </c>
      <c r="E39" s="117">
        <v>2121110132</v>
      </c>
      <c r="F39" s="117" t="s">
        <v>80</v>
      </c>
      <c r="G39" s="206">
        <v>87.66005882</v>
      </c>
      <c r="H39" s="206">
        <v>2.825</v>
      </c>
      <c r="I39" s="206">
        <v>90.48505882</v>
      </c>
      <c r="J39" s="206">
        <v>85.6875</v>
      </c>
      <c r="K39" s="206">
        <v>0.7</v>
      </c>
      <c r="L39" s="206">
        <v>86.3875</v>
      </c>
      <c r="M39" s="206">
        <v>85.25</v>
      </c>
      <c r="N39" s="117"/>
      <c r="O39" s="206">
        <v>85.25</v>
      </c>
      <c r="P39" s="206">
        <v>86.888383823</v>
      </c>
      <c r="Q39" s="155">
        <v>34</v>
      </c>
      <c r="R39" s="31">
        <v>26</v>
      </c>
      <c r="S39" s="30" t="s">
        <v>32</v>
      </c>
      <c r="T39" s="31" t="s">
        <v>47</v>
      </c>
      <c r="U39" s="105"/>
      <c r="V39" s="31"/>
      <c r="W39" s="64"/>
    </row>
    <row r="40" ht="20.25" customHeight="1" spans="1:23">
      <c r="A40" s="116" t="s">
        <v>28</v>
      </c>
      <c r="B40" s="31" t="s">
        <v>29</v>
      </c>
      <c r="C40" s="30">
        <v>107</v>
      </c>
      <c r="D40" s="30" t="s">
        <v>36</v>
      </c>
      <c r="E40" s="117">
        <v>2121110124</v>
      </c>
      <c r="F40" s="117" t="s">
        <v>81</v>
      </c>
      <c r="G40" s="206">
        <v>88.45928676</v>
      </c>
      <c r="H40" s="206">
        <v>3.225</v>
      </c>
      <c r="I40" s="206">
        <v>91.68428676</v>
      </c>
      <c r="J40" s="206">
        <v>82.875</v>
      </c>
      <c r="K40" s="206">
        <v>2.975</v>
      </c>
      <c r="L40" s="206">
        <v>85.85</v>
      </c>
      <c r="M40" s="206">
        <v>85</v>
      </c>
      <c r="N40" s="117"/>
      <c r="O40" s="206">
        <v>85</v>
      </c>
      <c r="P40" s="206">
        <v>86.640143014</v>
      </c>
      <c r="Q40" s="139">
        <v>35</v>
      </c>
      <c r="R40" s="31">
        <v>65</v>
      </c>
      <c r="S40" s="114" t="s">
        <v>32</v>
      </c>
      <c r="T40" s="31" t="s">
        <v>47</v>
      </c>
      <c r="U40" s="105"/>
      <c r="V40" s="31"/>
      <c r="W40" s="64"/>
    </row>
    <row r="41" ht="20.25" customHeight="1" spans="1:23">
      <c r="A41" s="173" t="s">
        <v>28</v>
      </c>
      <c r="B41" s="31" t="s">
        <v>29</v>
      </c>
      <c r="C41" s="30">
        <v>107</v>
      </c>
      <c r="D41" s="30" t="s">
        <v>30</v>
      </c>
      <c r="E41" s="117">
        <v>2110110109</v>
      </c>
      <c r="F41" s="117" t="s">
        <v>82</v>
      </c>
      <c r="G41" s="206">
        <v>89.50643382</v>
      </c>
      <c r="H41" s="206">
        <v>5.5625</v>
      </c>
      <c r="I41" s="206">
        <v>95.06893382</v>
      </c>
      <c r="J41" s="206">
        <v>81.625</v>
      </c>
      <c r="K41" s="206">
        <v>3</v>
      </c>
      <c r="L41" s="206">
        <v>84.625</v>
      </c>
      <c r="M41" s="206">
        <v>87.6</v>
      </c>
      <c r="N41" s="117">
        <v>1.25</v>
      </c>
      <c r="O41" s="206">
        <v>88.85</v>
      </c>
      <c r="P41" s="206">
        <v>86.614090073</v>
      </c>
      <c r="Q41" s="139">
        <v>36</v>
      </c>
      <c r="R41" s="31">
        <v>82</v>
      </c>
      <c r="S41" s="30" t="s">
        <v>32</v>
      </c>
      <c r="T41" s="31" t="s">
        <v>47</v>
      </c>
      <c r="U41" s="31" t="s">
        <v>51</v>
      </c>
      <c r="V41" s="31"/>
      <c r="W41" s="64"/>
    </row>
    <row r="42" ht="20.25" customHeight="1" spans="1:23">
      <c r="A42" s="116" t="s">
        <v>28</v>
      </c>
      <c r="B42" s="120" t="s">
        <v>29</v>
      </c>
      <c r="C42" s="117">
        <v>107</v>
      </c>
      <c r="D42" s="30" t="s">
        <v>30</v>
      </c>
      <c r="E42" s="117">
        <v>2121110163</v>
      </c>
      <c r="F42" s="117" t="s">
        <v>83</v>
      </c>
      <c r="G42" s="206">
        <v>89.37177941</v>
      </c>
      <c r="H42" s="206">
        <v>1.25</v>
      </c>
      <c r="I42" s="206">
        <v>90.62177941</v>
      </c>
      <c r="J42" s="206">
        <v>85.90625</v>
      </c>
      <c r="K42" s="206">
        <v>1.25</v>
      </c>
      <c r="L42" s="206">
        <v>87.15625</v>
      </c>
      <c r="M42" s="206">
        <v>72.4</v>
      </c>
      <c r="N42" s="117"/>
      <c r="O42" s="206">
        <v>72.4</v>
      </c>
      <c r="P42" s="206">
        <v>86.2004544115</v>
      </c>
      <c r="Q42" s="155">
        <v>37</v>
      </c>
      <c r="R42" s="31">
        <v>25</v>
      </c>
      <c r="S42" s="114" t="s">
        <v>32</v>
      </c>
      <c r="T42" s="31" t="s">
        <v>47</v>
      </c>
      <c r="U42" s="105"/>
      <c r="V42" s="31"/>
      <c r="W42" s="64"/>
    </row>
    <row r="43" ht="20.25" customHeight="1" spans="1:23">
      <c r="A43" s="173" t="s">
        <v>28</v>
      </c>
      <c r="B43" s="31" t="s">
        <v>29</v>
      </c>
      <c r="C43" s="30">
        <v>107</v>
      </c>
      <c r="D43" s="30" t="s">
        <v>36</v>
      </c>
      <c r="E43" s="117">
        <v>2121110134</v>
      </c>
      <c r="F43" s="117" t="s">
        <v>84</v>
      </c>
      <c r="G43" s="206">
        <v>87.77219118</v>
      </c>
      <c r="H43" s="206">
        <v>2.825</v>
      </c>
      <c r="I43" s="206">
        <v>90.59719118</v>
      </c>
      <c r="J43" s="206">
        <v>85.21875</v>
      </c>
      <c r="K43" s="206">
        <v>0.5</v>
      </c>
      <c r="L43" s="206">
        <v>85.71875</v>
      </c>
      <c r="M43" s="206">
        <v>83.15</v>
      </c>
      <c r="N43" s="117"/>
      <c r="O43" s="206">
        <v>83.15</v>
      </c>
      <c r="P43" s="206">
        <v>86.193641177</v>
      </c>
      <c r="Q43" s="139">
        <v>38</v>
      </c>
      <c r="R43" s="31">
        <v>32</v>
      </c>
      <c r="S43" s="30" t="s">
        <v>32</v>
      </c>
      <c r="T43" s="31" t="s">
        <v>47</v>
      </c>
      <c r="U43" s="105"/>
      <c r="V43" s="31"/>
      <c r="W43" s="64"/>
    </row>
    <row r="44" ht="20.25" customHeight="1" spans="1:23">
      <c r="A44" s="116" t="s">
        <v>28</v>
      </c>
      <c r="B44" s="31" t="s">
        <v>29</v>
      </c>
      <c r="C44" s="30">
        <v>107</v>
      </c>
      <c r="D44" s="30" t="s">
        <v>36</v>
      </c>
      <c r="E44" s="117">
        <v>2121110130</v>
      </c>
      <c r="F44" s="117" t="s">
        <v>85</v>
      </c>
      <c r="G44" s="206">
        <v>88.19719118</v>
      </c>
      <c r="H44" s="206">
        <v>2.675</v>
      </c>
      <c r="I44" s="206">
        <v>90.87219118</v>
      </c>
      <c r="J44" s="206">
        <v>86.34375</v>
      </c>
      <c r="K44" s="206">
        <v>1.7</v>
      </c>
      <c r="L44" s="206">
        <v>88.04375</v>
      </c>
      <c r="M44" s="206">
        <v>64</v>
      </c>
      <c r="N44" s="117"/>
      <c r="O44" s="206">
        <v>64</v>
      </c>
      <c r="P44" s="206">
        <v>86.063641177</v>
      </c>
      <c r="Q44" s="139">
        <v>39</v>
      </c>
      <c r="R44" s="31">
        <v>20</v>
      </c>
      <c r="S44" s="114" t="s">
        <v>32</v>
      </c>
      <c r="T44" s="31" t="s">
        <v>47</v>
      </c>
      <c r="U44" s="105"/>
      <c r="V44" s="31"/>
      <c r="W44" s="64"/>
    </row>
    <row r="45" ht="20.25" customHeight="1" spans="1:23">
      <c r="A45" s="173" t="s">
        <v>28</v>
      </c>
      <c r="B45" s="120" t="s">
        <v>29</v>
      </c>
      <c r="C45" s="30">
        <v>107</v>
      </c>
      <c r="D45" s="30" t="s">
        <v>30</v>
      </c>
      <c r="E45" s="117">
        <v>2121110173</v>
      </c>
      <c r="F45" s="117" t="s">
        <v>86</v>
      </c>
      <c r="G45" s="206">
        <v>88.2306176470588</v>
      </c>
      <c r="H45" s="206">
        <v>0.625</v>
      </c>
      <c r="I45" s="206">
        <v>88.8556176470588</v>
      </c>
      <c r="J45" s="206">
        <v>85.25</v>
      </c>
      <c r="K45" s="206">
        <v>1.1</v>
      </c>
      <c r="L45" s="206">
        <v>86.35</v>
      </c>
      <c r="M45" s="206">
        <v>77.7</v>
      </c>
      <c r="N45" s="117"/>
      <c r="O45" s="206">
        <v>77.7</v>
      </c>
      <c r="P45" s="206">
        <v>85.8608426470588</v>
      </c>
      <c r="Q45" s="155">
        <v>40</v>
      </c>
      <c r="R45" s="31">
        <v>31</v>
      </c>
      <c r="S45" s="30" t="s">
        <v>32</v>
      </c>
      <c r="T45" s="31" t="s">
        <v>47</v>
      </c>
      <c r="U45" s="105"/>
      <c r="V45" s="31"/>
      <c r="W45" s="64"/>
    </row>
    <row r="46" ht="20.25" customHeight="1" spans="1:23">
      <c r="A46" s="116" t="s">
        <v>28</v>
      </c>
      <c r="B46" s="31" t="s">
        <v>29</v>
      </c>
      <c r="C46" s="117">
        <v>107</v>
      </c>
      <c r="D46" s="30" t="s">
        <v>36</v>
      </c>
      <c r="E46" s="117">
        <v>2015110214</v>
      </c>
      <c r="F46" s="117" t="s">
        <v>87</v>
      </c>
      <c r="G46" s="206">
        <v>87.18922794</v>
      </c>
      <c r="H46" s="206">
        <v>2.25</v>
      </c>
      <c r="I46" s="206">
        <v>89.43922794</v>
      </c>
      <c r="J46" s="206">
        <v>84.84375</v>
      </c>
      <c r="K46" s="206">
        <v>1.7295</v>
      </c>
      <c r="L46" s="206">
        <v>86.57325</v>
      </c>
      <c r="M46" s="206">
        <v>75.15</v>
      </c>
      <c r="N46" s="117"/>
      <c r="O46" s="206">
        <v>75.15</v>
      </c>
      <c r="P46" s="206">
        <v>85.860821691</v>
      </c>
      <c r="Q46" s="139">
        <v>41</v>
      </c>
      <c r="R46" s="31">
        <v>37</v>
      </c>
      <c r="S46" s="114" t="s">
        <v>32</v>
      </c>
      <c r="T46" s="31" t="s">
        <v>47</v>
      </c>
      <c r="U46" s="105"/>
      <c r="V46" s="31"/>
      <c r="W46" s="64"/>
    </row>
    <row r="47" ht="20.25" customHeight="1" spans="1:23">
      <c r="A47" s="173" t="s">
        <v>28</v>
      </c>
      <c r="B47" s="31" t="s">
        <v>29</v>
      </c>
      <c r="C47" s="30">
        <v>107</v>
      </c>
      <c r="D47" s="30" t="s">
        <v>36</v>
      </c>
      <c r="E47" s="117">
        <v>2121110139</v>
      </c>
      <c r="F47" s="117" t="s">
        <v>88</v>
      </c>
      <c r="G47" s="206">
        <v>88.21472794</v>
      </c>
      <c r="H47" s="206">
        <v>1.75</v>
      </c>
      <c r="I47" s="206">
        <v>89.96472794</v>
      </c>
      <c r="J47" s="206">
        <v>84.03125</v>
      </c>
      <c r="K47" s="206">
        <v>1.5</v>
      </c>
      <c r="L47" s="206">
        <v>85.53125</v>
      </c>
      <c r="M47" s="206">
        <v>79</v>
      </c>
      <c r="N47" s="117"/>
      <c r="O47" s="206">
        <v>79</v>
      </c>
      <c r="P47" s="206">
        <v>85.543146691</v>
      </c>
      <c r="Q47" s="139">
        <v>42</v>
      </c>
      <c r="R47" s="31">
        <v>50</v>
      </c>
      <c r="S47" s="30" t="s">
        <v>32</v>
      </c>
      <c r="T47" s="31" t="s">
        <v>47</v>
      </c>
      <c r="U47" s="105"/>
      <c r="V47" s="31"/>
      <c r="W47" s="64"/>
    </row>
    <row r="48" ht="20.25" customHeight="1" spans="1:23">
      <c r="A48" s="116" t="s">
        <v>28</v>
      </c>
      <c r="B48" s="120" t="s">
        <v>29</v>
      </c>
      <c r="C48" s="30">
        <v>107</v>
      </c>
      <c r="D48" s="30" t="s">
        <v>39</v>
      </c>
      <c r="E48" s="117">
        <v>2121110191</v>
      </c>
      <c r="F48" s="117" t="s">
        <v>89</v>
      </c>
      <c r="G48" s="206">
        <v>88.29985294</v>
      </c>
      <c r="H48" s="206">
        <v>1.75</v>
      </c>
      <c r="I48" s="206">
        <v>90.04985294</v>
      </c>
      <c r="J48" s="206">
        <v>83.84375</v>
      </c>
      <c r="K48" s="206">
        <v>1.25</v>
      </c>
      <c r="L48" s="206">
        <v>85.09375</v>
      </c>
      <c r="M48" s="206">
        <v>79.3</v>
      </c>
      <c r="N48" s="117"/>
      <c r="O48" s="206">
        <v>79.3</v>
      </c>
      <c r="P48" s="206">
        <v>85.257790441</v>
      </c>
      <c r="Q48" s="155">
        <v>43</v>
      </c>
      <c r="R48" s="31">
        <v>52</v>
      </c>
      <c r="S48" s="114" t="s">
        <v>32</v>
      </c>
      <c r="T48" s="31" t="s">
        <v>47</v>
      </c>
      <c r="U48" s="105"/>
      <c r="V48" s="31"/>
      <c r="W48" s="64"/>
    </row>
    <row r="49" ht="20.25" customHeight="1" spans="1:23">
      <c r="A49" s="173" t="s">
        <v>28</v>
      </c>
      <c r="B49" s="31" t="s">
        <v>29</v>
      </c>
      <c r="C49" s="30">
        <v>107</v>
      </c>
      <c r="D49" s="30" t="s">
        <v>36</v>
      </c>
      <c r="E49" s="117">
        <v>2121110140</v>
      </c>
      <c r="F49" s="117" t="s">
        <v>90</v>
      </c>
      <c r="G49" s="206">
        <v>88.50406618</v>
      </c>
      <c r="H49" s="206">
        <v>2.35</v>
      </c>
      <c r="I49" s="206">
        <v>90.85406618</v>
      </c>
      <c r="J49" s="206">
        <v>84.375</v>
      </c>
      <c r="K49" s="206">
        <v>0.5</v>
      </c>
      <c r="L49" s="206">
        <v>84.875</v>
      </c>
      <c r="M49" s="206">
        <v>79</v>
      </c>
      <c r="N49" s="117"/>
      <c r="O49" s="206">
        <v>79</v>
      </c>
      <c r="P49" s="206">
        <v>85.184359927</v>
      </c>
      <c r="Q49" s="139">
        <v>44</v>
      </c>
      <c r="R49" s="31">
        <v>44</v>
      </c>
      <c r="S49" s="30" t="s">
        <v>32</v>
      </c>
      <c r="T49" s="31"/>
      <c r="U49" s="105"/>
      <c r="V49" s="31"/>
      <c r="W49" s="64"/>
    </row>
    <row r="50" ht="20.25" customHeight="1" spans="1:23">
      <c r="A50" s="116" t="s">
        <v>28</v>
      </c>
      <c r="B50" s="31" t="s">
        <v>29</v>
      </c>
      <c r="C50" s="117">
        <v>107</v>
      </c>
      <c r="D50" s="30" t="s">
        <v>39</v>
      </c>
      <c r="E50" s="117">
        <v>2121110192</v>
      </c>
      <c r="F50" s="117" t="s">
        <v>91</v>
      </c>
      <c r="G50" s="206">
        <v>85.39323529</v>
      </c>
      <c r="H50" s="206">
        <v>2</v>
      </c>
      <c r="I50" s="206">
        <v>87.39323529</v>
      </c>
      <c r="J50" s="206">
        <v>84.53125</v>
      </c>
      <c r="K50" s="206">
        <v>0.7</v>
      </c>
      <c r="L50" s="206">
        <v>85.23125</v>
      </c>
      <c r="M50" s="206">
        <v>79.2</v>
      </c>
      <c r="N50" s="117"/>
      <c r="O50" s="206">
        <v>79.2</v>
      </c>
      <c r="P50" s="206">
        <v>84.9524227935</v>
      </c>
      <c r="Q50" s="139">
        <v>45</v>
      </c>
      <c r="R50" s="31">
        <v>42</v>
      </c>
      <c r="S50" s="114" t="s">
        <v>32</v>
      </c>
      <c r="T50" s="31"/>
      <c r="U50" s="105"/>
      <c r="V50" s="31"/>
      <c r="W50" s="64"/>
    </row>
    <row r="51" ht="20.25" customHeight="1" spans="1:23">
      <c r="A51" s="173" t="s">
        <v>28</v>
      </c>
      <c r="B51" s="120" t="s">
        <v>29</v>
      </c>
      <c r="C51" s="30">
        <v>107</v>
      </c>
      <c r="D51" s="30" t="s">
        <v>36</v>
      </c>
      <c r="E51" s="117">
        <v>2034110459</v>
      </c>
      <c r="F51" s="117" t="s">
        <v>92</v>
      </c>
      <c r="G51" s="206">
        <v>88.11643382</v>
      </c>
      <c r="H51" s="206">
        <v>1.8</v>
      </c>
      <c r="I51" s="206">
        <v>89.91643382</v>
      </c>
      <c r="J51" s="206">
        <v>84.15625</v>
      </c>
      <c r="K51" s="206">
        <v>0.89</v>
      </c>
      <c r="L51" s="206">
        <v>85.04625</v>
      </c>
      <c r="M51" s="206">
        <v>76.8</v>
      </c>
      <c r="N51" s="117"/>
      <c r="O51" s="206">
        <v>76.8</v>
      </c>
      <c r="P51" s="206">
        <v>84.952152573</v>
      </c>
      <c r="Q51" s="155">
        <v>46</v>
      </c>
      <c r="R51" s="31">
        <v>48</v>
      </c>
      <c r="S51" s="30" t="s">
        <v>32</v>
      </c>
      <c r="T51" s="31"/>
      <c r="U51" s="105"/>
      <c r="V51" s="31"/>
      <c r="W51" s="64"/>
    </row>
    <row r="52" ht="20.25" customHeight="1" spans="1:23">
      <c r="A52" s="116" t="s">
        <v>28</v>
      </c>
      <c r="B52" s="31" t="s">
        <v>29</v>
      </c>
      <c r="C52" s="30">
        <v>107</v>
      </c>
      <c r="D52" s="30" t="s">
        <v>30</v>
      </c>
      <c r="E52" s="117">
        <v>2121110155</v>
      </c>
      <c r="F52" s="117" t="s">
        <v>93</v>
      </c>
      <c r="G52" s="206">
        <v>88.08508824</v>
      </c>
      <c r="H52" s="206">
        <v>1</v>
      </c>
      <c r="I52" s="206">
        <v>89.08508824</v>
      </c>
      <c r="J52" s="206">
        <v>84.71875</v>
      </c>
      <c r="K52" s="206">
        <v>0.5</v>
      </c>
      <c r="L52" s="206">
        <v>85.21875</v>
      </c>
      <c r="M52" s="206">
        <v>76.5</v>
      </c>
      <c r="N52" s="117"/>
      <c r="O52" s="206">
        <v>76.5</v>
      </c>
      <c r="P52" s="206">
        <v>84.926825736</v>
      </c>
      <c r="Q52" s="139">
        <v>47</v>
      </c>
      <c r="R52" s="31">
        <v>39</v>
      </c>
      <c r="S52" s="114" t="s">
        <v>32</v>
      </c>
      <c r="T52" s="31"/>
      <c r="U52" s="105"/>
      <c r="V52" s="31"/>
      <c r="W52" s="64"/>
    </row>
    <row r="53" ht="20.25" customHeight="1" spans="1:23">
      <c r="A53" s="173" t="s">
        <v>28</v>
      </c>
      <c r="B53" s="31" t="s">
        <v>29</v>
      </c>
      <c r="C53" s="30">
        <v>107</v>
      </c>
      <c r="D53" s="30" t="s">
        <v>39</v>
      </c>
      <c r="E53" s="117">
        <v>2121110189</v>
      </c>
      <c r="F53" s="117" t="s">
        <v>94</v>
      </c>
      <c r="G53" s="206">
        <v>88.38735294</v>
      </c>
      <c r="H53" s="206">
        <v>0.875</v>
      </c>
      <c r="I53" s="206">
        <v>89.26235294</v>
      </c>
      <c r="J53" s="206">
        <v>84.28125</v>
      </c>
      <c r="K53" s="206">
        <v>0.7</v>
      </c>
      <c r="L53" s="206">
        <v>84.98125</v>
      </c>
      <c r="M53" s="206">
        <v>77.1</v>
      </c>
      <c r="N53" s="117"/>
      <c r="O53" s="206">
        <v>77.1</v>
      </c>
      <c r="P53" s="206">
        <v>84.835290441</v>
      </c>
      <c r="Q53" s="139">
        <v>48</v>
      </c>
      <c r="R53" s="31">
        <v>47</v>
      </c>
      <c r="S53" s="30" t="s">
        <v>32</v>
      </c>
      <c r="T53" s="31"/>
      <c r="U53" s="105"/>
      <c r="V53" s="31"/>
      <c r="W53" s="64"/>
    </row>
    <row r="54" ht="20.25" customHeight="1" spans="1:23">
      <c r="A54" s="116" t="s">
        <v>28</v>
      </c>
      <c r="B54" s="120" t="s">
        <v>29</v>
      </c>
      <c r="C54" s="117">
        <v>107</v>
      </c>
      <c r="D54" s="30" t="s">
        <v>30</v>
      </c>
      <c r="E54" s="117">
        <v>2110110112</v>
      </c>
      <c r="F54" s="117" t="s">
        <v>95</v>
      </c>
      <c r="G54" s="206">
        <v>77.66182353</v>
      </c>
      <c r="H54" s="206">
        <v>0.675</v>
      </c>
      <c r="I54" s="206">
        <v>78.33682353</v>
      </c>
      <c r="J54" s="206">
        <v>86.46875</v>
      </c>
      <c r="K54" s="206">
        <v>0.75</v>
      </c>
      <c r="L54" s="206">
        <v>87.21875</v>
      </c>
      <c r="M54" s="206">
        <v>76</v>
      </c>
      <c r="N54" s="117"/>
      <c r="O54" s="206">
        <v>76</v>
      </c>
      <c r="P54" s="206">
        <v>84.7645860295</v>
      </c>
      <c r="Q54" s="155">
        <v>49</v>
      </c>
      <c r="R54" s="31">
        <v>19</v>
      </c>
      <c r="S54" s="114" t="s">
        <v>32</v>
      </c>
      <c r="T54" s="31"/>
      <c r="U54" s="105"/>
      <c r="V54" s="31"/>
      <c r="W54" s="64"/>
    </row>
    <row r="55" ht="20.25" customHeight="1" spans="1:23">
      <c r="A55" s="173" t="s">
        <v>28</v>
      </c>
      <c r="B55" s="31" t="s">
        <v>29</v>
      </c>
      <c r="C55" s="30">
        <v>107</v>
      </c>
      <c r="D55" s="30" t="s">
        <v>39</v>
      </c>
      <c r="E55" s="117">
        <v>2134110510</v>
      </c>
      <c r="F55" s="117" t="s">
        <v>96</v>
      </c>
      <c r="G55" s="206">
        <v>88.052875</v>
      </c>
      <c r="H55" s="206">
        <v>0.85</v>
      </c>
      <c r="I55" s="206">
        <v>88.902875</v>
      </c>
      <c r="J55" s="206">
        <v>82.34375</v>
      </c>
      <c r="K55" s="206">
        <v>1.1875</v>
      </c>
      <c r="L55" s="206">
        <v>83.53125</v>
      </c>
      <c r="M55" s="206">
        <v>86.7</v>
      </c>
      <c r="N55" s="117"/>
      <c r="O55" s="206">
        <v>86.7</v>
      </c>
      <c r="P55" s="206">
        <v>84.65386875</v>
      </c>
      <c r="Q55" s="139">
        <v>50</v>
      </c>
      <c r="R55" s="31">
        <v>74</v>
      </c>
      <c r="S55" s="30" t="s">
        <v>32</v>
      </c>
      <c r="T55" s="31"/>
      <c r="U55" s="105"/>
      <c r="V55" s="31"/>
      <c r="W55" s="64"/>
    </row>
    <row r="56" ht="20.25" customHeight="1" spans="1:23">
      <c r="A56" s="116" t="s">
        <v>28</v>
      </c>
      <c r="B56" s="31" t="s">
        <v>29</v>
      </c>
      <c r="C56" s="30">
        <v>107</v>
      </c>
      <c r="D56" s="30" t="s">
        <v>39</v>
      </c>
      <c r="E56" s="117">
        <v>2121110199</v>
      </c>
      <c r="F56" s="117" t="s">
        <v>97</v>
      </c>
      <c r="G56" s="206">
        <v>85.259125</v>
      </c>
      <c r="H56" s="206">
        <v>0.625</v>
      </c>
      <c r="I56" s="206">
        <v>85.884125</v>
      </c>
      <c r="J56" s="206">
        <v>84.625</v>
      </c>
      <c r="K56" s="206">
        <v>1.25</v>
      </c>
      <c r="L56" s="206">
        <v>85.875</v>
      </c>
      <c r="M56" s="206">
        <v>73.4</v>
      </c>
      <c r="N56" s="117"/>
      <c r="O56" s="206">
        <v>73.4</v>
      </c>
      <c r="P56" s="206">
        <v>84.62886875</v>
      </c>
      <c r="Q56" s="139">
        <v>51</v>
      </c>
      <c r="R56" s="31">
        <v>41</v>
      </c>
      <c r="S56" s="114" t="s">
        <v>32</v>
      </c>
      <c r="T56" s="31"/>
      <c r="U56" s="105"/>
      <c r="V56" s="31"/>
      <c r="W56" s="64"/>
    </row>
    <row r="57" ht="20.25" customHeight="1" spans="1:23">
      <c r="A57" s="173" t="s">
        <v>28</v>
      </c>
      <c r="B57" s="120" t="s">
        <v>29</v>
      </c>
      <c r="C57" s="30">
        <v>107</v>
      </c>
      <c r="D57" s="30" t="s">
        <v>39</v>
      </c>
      <c r="E57" s="117">
        <v>2131110521</v>
      </c>
      <c r="F57" s="117" t="s">
        <v>98</v>
      </c>
      <c r="G57" s="206">
        <v>88.031</v>
      </c>
      <c r="H57" s="206">
        <v>0.25</v>
      </c>
      <c r="I57" s="206">
        <v>88.281</v>
      </c>
      <c r="J57" s="206">
        <v>83.40625</v>
      </c>
      <c r="K57" s="206">
        <v>1.4</v>
      </c>
      <c r="L57" s="206">
        <v>84.80625</v>
      </c>
      <c r="M57" s="206">
        <v>77.6</v>
      </c>
      <c r="N57" s="117"/>
      <c r="O57" s="206">
        <v>77.6</v>
      </c>
      <c r="P57" s="206">
        <v>84.6068375</v>
      </c>
      <c r="Q57" s="155">
        <v>52</v>
      </c>
      <c r="R57" s="31">
        <v>57</v>
      </c>
      <c r="S57" s="30" t="s">
        <v>32</v>
      </c>
      <c r="T57" s="31"/>
      <c r="U57" s="105"/>
      <c r="V57" s="31"/>
      <c r="W57" s="64"/>
    </row>
    <row r="58" ht="20.25" customHeight="1" spans="1:23">
      <c r="A58" s="116" t="s">
        <v>28</v>
      </c>
      <c r="B58" s="31" t="s">
        <v>29</v>
      </c>
      <c r="C58" s="117">
        <v>107</v>
      </c>
      <c r="D58" s="30" t="s">
        <v>36</v>
      </c>
      <c r="E58" s="117">
        <v>2121110143</v>
      </c>
      <c r="F58" s="117" t="s">
        <v>99</v>
      </c>
      <c r="G58" s="206">
        <v>88.23715441</v>
      </c>
      <c r="H58" s="206">
        <v>1.75</v>
      </c>
      <c r="I58" s="206">
        <v>89.98715441</v>
      </c>
      <c r="J58" s="206">
        <v>84.6875</v>
      </c>
      <c r="K58" s="206">
        <v>0</v>
      </c>
      <c r="L58" s="206">
        <v>84.6875</v>
      </c>
      <c r="M58" s="206">
        <v>75.9</v>
      </c>
      <c r="N58" s="117"/>
      <c r="O58" s="206">
        <v>75.9</v>
      </c>
      <c r="P58" s="206">
        <v>84.6036981615</v>
      </c>
      <c r="Q58" s="139">
        <v>53</v>
      </c>
      <c r="R58" s="31">
        <v>40</v>
      </c>
      <c r="S58" s="114" t="s">
        <v>32</v>
      </c>
      <c r="T58" s="31"/>
      <c r="U58" s="105"/>
      <c r="V58" s="31"/>
      <c r="W58" s="64"/>
    </row>
    <row r="59" ht="20.25" customHeight="1" spans="1:23">
      <c r="A59" s="173" t="s">
        <v>28</v>
      </c>
      <c r="B59" s="31" t="s">
        <v>29</v>
      </c>
      <c r="C59" s="30">
        <v>107</v>
      </c>
      <c r="D59" s="30" t="s">
        <v>36</v>
      </c>
      <c r="E59" s="117">
        <v>2121110122</v>
      </c>
      <c r="F59" s="117" t="s">
        <v>100</v>
      </c>
      <c r="G59" s="206">
        <v>91.03494853</v>
      </c>
      <c r="H59" s="206">
        <v>3.125</v>
      </c>
      <c r="I59" s="206">
        <v>94.15994853</v>
      </c>
      <c r="J59" s="206">
        <v>83.28125</v>
      </c>
      <c r="K59" s="206">
        <v>0.266</v>
      </c>
      <c r="L59" s="206">
        <v>83.54725</v>
      </c>
      <c r="M59" s="206">
        <v>77.9</v>
      </c>
      <c r="N59" s="117"/>
      <c r="O59" s="206">
        <v>77.9</v>
      </c>
      <c r="P59" s="206">
        <v>84.5744297795</v>
      </c>
      <c r="Q59" s="139">
        <v>54</v>
      </c>
      <c r="R59" s="31">
        <v>59</v>
      </c>
      <c r="S59" s="30" t="s">
        <v>32</v>
      </c>
      <c r="T59" s="31"/>
      <c r="U59" s="105"/>
      <c r="V59" s="31"/>
      <c r="W59" s="64"/>
    </row>
    <row r="60" ht="20.25" customHeight="1" spans="1:23">
      <c r="A60" s="116" t="s">
        <v>28</v>
      </c>
      <c r="B60" s="120" t="s">
        <v>29</v>
      </c>
      <c r="C60" s="30">
        <v>107</v>
      </c>
      <c r="D60" s="30" t="s">
        <v>36</v>
      </c>
      <c r="E60" s="117">
        <v>2121110133</v>
      </c>
      <c r="F60" s="117" t="s">
        <v>101</v>
      </c>
      <c r="G60" s="206">
        <v>88.51547994</v>
      </c>
      <c r="H60" s="206">
        <v>2.35</v>
      </c>
      <c r="I60" s="206">
        <v>90.86547994</v>
      </c>
      <c r="J60" s="206">
        <v>83.21875</v>
      </c>
      <c r="K60" s="206">
        <v>2</v>
      </c>
      <c r="L60" s="206">
        <v>85.21875</v>
      </c>
      <c r="M60" s="206">
        <v>70.2</v>
      </c>
      <c r="N60" s="117"/>
      <c r="O60" s="206">
        <v>70.2</v>
      </c>
      <c r="P60" s="206">
        <v>84.563884491</v>
      </c>
      <c r="Q60" s="155">
        <v>55</v>
      </c>
      <c r="R60" s="31">
        <v>61</v>
      </c>
      <c r="S60" s="114" t="s">
        <v>32</v>
      </c>
      <c r="T60" s="31"/>
      <c r="U60" s="105"/>
      <c r="V60" s="31"/>
      <c r="W60" s="64"/>
    </row>
    <row r="61" ht="20.25" customHeight="1" spans="1:23">
      <c r="A61" s="173" t="s">
        <v>28</v>
      </c>
      <c r="B61" s="31" t="s">
        <v>29</v>
      </c>
      <c r="C61" s="30">
        <v>107</v>
      </c>
      <c r="D61" s="30" t="s">
        <v>39</v>
      </c>
      <c r="E61" s="117">
        <v>2121110211</v>
      </c>
      <c r="F61" s="117" t="s">
        <v>102</v>
      </c>
      <c r="G61" s="206">
        <v>87.786875</v>
      </c>
      <c r="H61" s="206">
        <v>0.25</v>
      </c>
      <c r="I61" s="206">
        <v>88.036875</v>
      </c>
      <c r="J61" s="206">
        <v>83.53125</v>
      </c>
      <c r="K61" s="206">
        <v>0.8</v>
      </c>
      <c r="L61" s="206">
        <v>84.33125</v>
      </c>
      <c r="M61" s="206">
        <v>79</v>
      </c>
      <c r="N61" s="117">
        <v>1.55</v>
      </c>
      <c r="O61" s="206">
        <v>80.55</v>
      </c>
      <c r="P61" s="206">
        <v>84.50896875</v>
      </c>
      <c r="Q61" s="139">
        <v>56</v>
      </c>
      <c r="R61" s="31">
        <v>55</v>
      </c>
      <c r="S61" s="30" t="s">
        <v>32</v>
      </c>
      <c r="T61" s="31"/>
      <c r="U61" s="105"/>
      <c r="V61" s="31"/>
      <c r="W61" s="64"/>
    </row>
    <row r="62" ht="20.25" customHeight="1" spans="1:23">
      <c r="A62" s="116" t="s">
        <v>28</v>
      </c>
      <c r="B62" s="31" t="s">
        <v>29</v>
      </c>
      <c r="C62" s="117">
        <v>107</v>
      </c>
      <c r="D62" s="30" t="s">
        <v>36</v>
      </c>
      <c r="E62" s="117">
        <v>2021110050</v>
      </c>
      <c r="F62" s="117" t="s">
        <v>103</v>
      </c>
      <c r="G62" s="206">
        <v>86.85978676</v>
      </c>
      <c r="H62" s="206">
        <v>1.375</v>
      </c>
      <c r="I62" s="206">
        <v>88.23478676</v>
      </c>
      <c r="J62" s="206">
        <v>85.0625</v>
      </c>
      <c r="K62" s="206">
        <v>0.8</v>
      </c>
      <c r="L62" s="206">
        <v>85.8625</v>
      </c>
      <c r="M62" s="206">
        <v>68.3</v>
      </c>
      <c r="N62" s="117"/>
      <c r="O62" s="206">
        <v>68.3</v>
      </c>
      <c r="P62" s="206">
        <v>84.462093014</v>
      </c>
      <c r="Q62" s="139">
        <v>57</v>
      </c>
      <c r="R62" s="31">
        <v>34</v>
      </c>
      <c r="S62" s="114" t="s">
        <v>32</v>
      </c>
      <c r="T62" s="31"/>
      <c r="U62" s="105"/>
      <c r="V62" s="31"/>
      <c r="W62" s="64"/>
    </row>
    <row r="63" ht="20.25" customHeight="1" spans="1:23">
      <c r="A63" s="173" t="s">
        <v>28</v>
      </c>
      <c r="B63" s="120" t="s">
        <v>29</v>
      </c>
      <c r="C63" s="30">
        <v>107</v>
      </c>
      <c r="D63" s="30" t="s">
        <v>39</v>
      </c>
      <c r="E63" s="117">
        <v>2121110196</v>
      </c>
      <c r="F63" s="117" t="s">
        <v>104</v>
      </c>
      <c r="G63" s="206">
        <v>85.14705882</v>
      </c>
      <c r="H63" s="206">
        <v>1.125</v>
      </c>
      <c r="I63" s="206">
        <v>86.27205882</v>
      </c>
      <c r="J63" s="206">
        <v>82.6875</v>
      </c>
      <c r="K63" s="206">
        <v>0.5</v>
      </c>
      <c r="L63" s="206">
        <v>83.1875</v>
      </c>
      <c r="M63" s="206">
        <v>89.5</v>
      </c>
      <c r="N63" s="117"/>
      <c r="O63" s="206">
        <v>89.5</v>
      </c>
      <c r="P63" s="206">
        <v>84.281433823</v>
      </c>
      <c r="Q63" s="155">
        <v>58</v>
      </c>
      <c r="R63" s="31">
        <v>69</v>
      </c>
      <c r="S63" s="30" t="s">
        <v>32</v>
      </c>
      <c r="T63" s="31"/>
      <c r="U63" s="105"/>
      <c r="V63" s="31"/>
      <c r="W63" s="64"/>
    </row>
    <row r="64" ht="20.25" customHeight="1" spans="1:23">
      <c r="A64" s="116" t="s">
        <v>28</v>
      </c>
      <c r="B64" s="31" t="s">
        <v>29</v>
      </c>
      <c r="C64" s="30">
        <v>107</v>
      </c>
      <c r="D64" s="30" t="s">
        <v>30</v>
      </c>
      <c r="E64" s="117">
        <v>2034110061</v>
      </c>
      <c r="F64" s="117" t="s">
        <v>105</v>
      </c>
      <c r="G64" s="206">
        <v>85.36339706</v>
      </c>
      <c r="H64" s="206">
        <v>1.1875</v>
      </c>
      <c r="I64" s="206">
        <v>86.55089706</v>
      </c>
      <c r="J64" s="206">
        <v>86.125</v>
      </c>
      <c r="K64" s="206">
        <v>0.5</v>
      </c>
      <c r="L64" s="206">
        <v>86.625</v>
      </c>
      <c r="M64" s="206">
        <v>61.3</v>
      </c>
      <c r="N64" s="117"/>
      <c r="O64" s="206">
        <v>61.3</v>
      </c>
      <c r="P64" s="206">
        <v>84.081384559</v>
      </c>
      <c r="Q64" s="139">
        <v>59</v>
      </c>
      <c r="R64" s="31">
        <v>23</v>
      </c>
      <c r="S64" s="114" t="s">
        <v>32</v>
      </c>
      <c r="T64" s="31"/>
      <c r="U64" s="105"/>
      <c r="V64" s="31"/>
      <c r="W64" s="64"/>
    </row>
    <row r="65" ht="20.25" customHeight="1" spans="1:23">
      <c r="A65" s="173" t="s">
        <v>28</v>
      </c>
      <c r="B65" s="31" t="s">
        <v>29</v>
      </c>
      <c r="C65" s="30">
        <v>107</v>
      </c>
      <c r="D65" s="30" t="s">
        <v>39</v>
      </c>
      <c r="E65" s="117">
        <v>2121110185</v>
      </c>
      <c r="F65" s="117" t="s">
        <v>106</v>
      </c>
      <c r="G65" s="206">
        <v>87.6798382</v>
      </c>
      <c r="H65" s="206">
        <v>0.825</v>
      </c>
      <c r="I65" s="206">
        <v>88.5048382</v>
      </c>
      <c r="J65" s="206">
        <v>82.53125</v>
      </c>
      <c r="K65" s="206">
        <v>0</v>
      </c>
      <c r="L65" s="206">
        <v>82.53125</v>
      </c>
      <c r="M65" s="206">
        <v>86.2</v>
      </c>
      <c r="N65" s="117"/>
      <c r="O65" s="206">
        <v>86.2</v>
      </c>
      <c r="P65" s="206">
        <v>83.79416323</v>
      </c>
      <c r="Q65" s="139">
        <v>60</v>
      </c>
      <c r="R65" s="31">
        <v>72</v>
      </c>
      <c r="S65" s="30" t="s">
        <v>32</v>
      </c>
      <c r="T65" s="31"/>
      <c r="U65" s="105"/>
      <c r="V65" s="31"/>
      <c r="W65" s="64"/>
    </row>
    <row r="66" ht="20.25" customHeight="1" spans="1:23">
      <c r="A66" s="116" t="s">
        <v>28</v>
      </c>
      <c r="B66" s="120" t="s">
        <v>29</v>
      </c>
      <c r="C66" s="117">
        <v>107</v>
      </c>
      <c r="D66" s="30" t="s">
        <v>30</v>
      </c>
      <c r="E66" s="117" t="s">
        <v>107</v>
      </c>
      <c r="F66" s="117" t="s">
        <v>108</v>
      </c>
      <c r="G66" s="206">
        <v>88.0909117647059</v>
      </c>
      <c r="H66" s="206">
        <v>0.625</v>
      </c>
      <c r="I66" s="206">
        <v>88.7159117647059</v>
      </c>
      <c r="J66" s="206">
        <v>84.375</v>
      </c>
      <c r="K66" s="206">
        <v>0</v>
      </c>
      <c r="L66" s="206">
        <v>84.375</v>
      </c>
      <c r="M66" s="206">
        <v>70</v>
      </c>
      <c r="N66" s="117"/>
      <c r="O66" s="206">
        <v>70</v>
      </c>
      <c r="P66" s="206">
        <v>83.5886367647059</v>
      </c>
      <c r="Q66" s="155">
        <v>61</v>
      </c>
      <c r="R66" s="31">
        <v>46</v>
      </c>
      <c r="S66" s="114" t="s">
        <v>32</v>
      </c>
      <c r="T66" s="31"/>
      <c r="U66" s="105"/>
      <c r="V66" s="31"/>
      <c r="W66" s="64"/>
    </row>
    <row r="67" ht="20.25" customHeight="1" spans="1:23">
      <c r="A67" s="173" t="s">
        <v>28</v>
      </c>
      <c r="B67" s="31" t="s">
        <v>29</v>
      </c>
      <c r="C67" s="30">
        <v>107</v>
      </c>
      <c r="D67" s="30" t="s">
        <v>39</v>
      </c>
      <c r="E67" s="117">
        <v>2121110200</v>
      </c>
      <c r="F67" s="117" t="s">
        <v>109</v>
      </c>
      <c r="G67" s="206">
        <v>88.721875</v>
      </c>
      <c r="H67" s="206">
        <v>1.25</v>
      </c>
      <c r="I67" s="206">
        <v>89.971875</v>
      </c>
      <c r="J67" s="206">
        <v>82</v>
      </c>
      <c r="K67" s="206">
        <v>0</v>
      </c>
      <c r="L67" s="206">
        <v>82</v>
      </c>
      <c r="M67" s="206">
        <v>84.4</v>
      </c>
      <c r="N67" s="117"/>
      <c r="O67" s="206">
        <v>84.4</v>
      </c>
      <c r="P67" s="206">
        <v>83.43578125</v>
      </c>
      <c r="Q67" s="139">
        <v>62</v>
      </c>
      <c r="R67" s="31">
        <v>76</v>
      </c>
      <c r="S67" s="30" t="s">
        <v>32</v>
      </c>
      <c r="T67" s="31"/>
      <c r="U67" s="105"/>
      <c r="V67" s="31"/>
      <c r="W67" s="64"/>
    </row>
    <row r="68" ht="20.25" customHeight="1" spans="1:23">
      <c r="A68" s="116" t="s">
        <v>28</v>
      </c>
      <c r="B68" s="31" t="s">
        <v>29</v>
      </c>
      <c r="C68" s="30">
        <v>107</v>
      </c>
      <c r="D68" s="30" t="s">
        <v>30</v>
      </c>
      <c r="E68" s="117">
        <v>2121110117</v>
      </c>
      <c r="F68" s="117" t="s">
        <v>110</v>
      </c>
      <c r="G68" s="206">
        <v>84.48005882</v>
      </c>
      <c r="H68" s="206">
        <v>1.225</v>
      </c>
      <c r="I68" s="206">
        <v>85.70505882</v>
      </c>
      <c r="J68" s="206">
        <v>83.125</v>
      </c>
      <c r="K68" s="206">
        <v>0.5</v>
      </c>
      <c r="L68" s="206">
        <v>83.625</v>
      </c>
      <c r="M68" s="206">
        <v>78.2</v>
      </c>
      <c r="N68" s="117"/>
      <c r="O68" s="206">
        <v>78.2</v>
      </c>
      <c r="P68" s="206">
        <v>83.394508823</v>
      </c>
      <c r="Q68" s="139">
        <v>63</v>
      </c>
      <c r="R68" s="31">
        <v>63</v>
      </c>
      <c r="S68" s="114" t="s">
        <v>32</v>
      </c>
      <c r="T68" s="31"/>
      <c r="U68" s="105"/>
      <c r="V68" s="31"/>
      <c r="W68" s="64"/>
    </row>
    <row r="69" ht="20.25" customHeight="1" spans="1:23">
      <c r="A69" s="173" t="s">
        <v>28</v>
      </c>
      <c r="B69" s="120" t="s">
        <v>29</v>
      </c>
      <c r="C69" s="30">
        <v>107</v>
      </c>
      <c r="D69" s="30" t="s">
        <v>39</v>
      </c>
      <c r="E69" s="117">
        <v>2121110190</v>
      </c>
      <c r="F69" s="117" t="s">
        <v>111</v>
      </c>
      <c r="G69" s="206">
        <v>88.25757353</v>
      </c>
      <c r="H69" s="206">
        <v>1.25</v>
      </c>
      <c r="I69" s="206">
        <v>89.50757353</v>
      </c>
      <c r="J69" s="206">
        <v>83.75</v>
      </c>
      <c r="K69" s="206">
        <v>0</v>
      </c>
      <c r="L69" s="206">
        <v>83.75</v>
      </c>
      <c r="M69" s="206">
        <v>71.2</v>
      </c>
      <c r="N69" s="117"/>
      <c r="O69" s="206">
        <v>71.2</v>
      </c>
      <c r="P69" s="206">
        <v>83.3586360295</v>
      </c>
      <c r="Q69" s="155">
        <v>64</v>
      </c>
      <c r="R69" s="31">
        <v>54</v>
      </c>
      <c r="S69" s="30" t="s">
        <v>32</v>
      </c>
      <c r="T69" s="31"/>
      <c r="U69" s="105"/>
      <c r="V69" s="31"/>
      <c r="W69" s="64"/>
    </row>
    <row r="70" ht="20.25" customHeight="1" spans="1:23">
      <c r="A70" s="116" t="s">
        <v>28</v>
      </c>
      <c r="B70" s="31" t="s">
        <v>29</v>
      </c>
      <c r="C70" s="117">
        <v>107</v>
      </c>
      <c r="D70" s="30" t="s">
        <v>39</v>
      </c>
      <c r="E70" s="117">
        <v>2121110215</v>
      </c>
      <c r="F70" s="117" t="s">
        <v>112</v>
      </c>
      <c r="G70" s="206">
        <v>87.868125</v>
      </c>
      <c r="H70" s="206">
        <v>0.25</v>
      </c>
      <c r="I70" s="206">
        <v>88.118125</v>
      </c>
      <c r="J70" s="206">
        <v>85.3125</v>
      </c>
      <c r="K70" s="206">
        <v>0</v>
      </c>
      <c r="L70" s="206">
        <v>85.3125</v>
      </c>
      <c r="M70" s="206">
        <v>60</v>
      </c>
      <c r="N70" s="117"/>
      <c r="O70" s="206">
        <v>60</v>
      </c>
      <c r="P70" s="206">
        <v>83.20209375</v>
      </c>
      <c r="Q70" s="139">
        <v>65</v>
      </c>
      <c r="R70" s="31">
        <v>30</v>
      </c>
      <c r="S70" s="114" t="s">
        <v>32</v>
      </c>
      <c r="T70" s="31"/>
      <c r="U70" s="105"/>
      <c r="V70" s="31"/>
      <c r="W70" s="64"/>
    </row>
    <row r="71" ht="20.25" customHeight="1" spans="1:23">
      <c r="A71" s="173" t="s">
        <v>28</v>
      </c>
      <c r="B71" s="31" t="s">
        <v>29</v>
      </c>
      <c r="C71" s="30">
        <v>107</v>
      </c>
      <c r="D71" s="30" t="s">
        <v>30</v>
      </c>
      <c r="E71" s="117">
        <v>2108110035</v>
      </c>
      <c r="F71" s="117" t="s">
        <v>113</v>
      </c>
      <c r="G71" s="206">
        <v>82.88216912</v>
      </c>
      <c r="H71" s="206">
        <v>0.625</v>
      </c>
      <c r="I71" s="206">
        <v>83.50716912</v>
      </c>
      <c r="J71" s="206">
        <v>83.8125</v>
      </c>
      <c r="K71" s="206">
        <v>0.5</v>
      </c>
      <c r="L71" s="206">
        <v>84.3125</v>
      </c>
      <c r="M71" s="206">
        <v>73.6</v>
      </c>
      <c r="N71" s="117"/>
      <c r="O71" s="206">
        <v>73.6</v>
      </c>
      <c r="P71" s="206">
        <v>83.120450368</v>
      </c>
      <c r="Q71" s="139">
        <v>66</v>
      </c>
      <c r="R71" s="31">
        <v>53</v>
      </c>
      <c r="S71" s="30" t="s">
        <v>32</v>
      </c>
      <c r="T71" s="31"/>
      <c r="U71" s="105"/>
      <c r="V71" s="31"/>
      <c r="W71" s="64"/>
    </row>
    <row r="72" ht="20.25" customHeight="1" spans="1:23">
      <c r="A72" s="116" t="s">
        <v>28</v>
      </c>
      <c r="B72" s="120" t="s">
        <v>29</v>
      </c>
      <c r="C72" s="30">
        <v>107</v>
      </c>
      <c r="D72" s="30" t="s">
        <v>30</v>
      </c>
      <c r="E72" s="117">
        <v>2121110154</v>
      </c>
      <c r="F72" s="117" t="s">
        <v>114</v>
      </c>
      <c r="G72" s="206">
        <v>85.03141176</v>
      </c>
      <c r="H72" s="206">
        <v>1.6</v>
      </c>
      <c r="I72" s="206">
        <v>86.63141176</v>
      </c>
      <c r="J72" s="206">
        <v>83.15625</v>
      </c>
      <c r="K72" s="206">
        <v>0</v>
      </c>
      <c r="L72" s="206">
        <v>83.15625</v>
      </c>
      <c r="M72" s="206">
        <v>75.6</v>
      </c>
      <c r="N72" s="117"/>
      <c r="O72" s="206">
        <v>75.6</v>
      </c>
      <c r="P72" s="206">
        <v>82.921899264</v>
      </c>
      <c r="Q72" s="155">
        <v>67</v>
      </c>
      <c r="R72" s="31">
        <v>62</v>
      </c>
      <c r="S72" s="114" t="s">
        <v>32</v>
      </c>
      <c r="T72" s="31"/>
      <c r="U72" s="105"/>
      <c r="V72" s="31"/>
      <c r="W72" s="64"/>
    </row>
    <row r="73" ht="20.25" customHeight="1" spans="1:23">
      <c r="A73" s="173" t="s">
        <v>28</v>
      </c>
      <c r="B73" s="31" t="s">
        <v>29</v>
      </c>
      <c r="C73" s="30">
        <v>107</v>
      </c>
      <c r="D73" s="30" t="s">
        <v>30</v>
      </c>
      <c r="E73" s="117">
        <v>2121110168</v>
      </c>
      <c r="F73" s="117" t="s">
        <v>115</v>
      </c>
      <c r="G73" s="206">
        <v>84.73172059</v>
      </c>
      <c r="H73" s="206">
        <v>0.625</v>
      </c>
      <c r="I73" s="206">
        <v>85.35672059</v>
      </c>
      <c r="J73" s="206">
        <v>82.875</v>
      </c>
      <c r="K73" s="206">
        <v>0.75</v>
      </c>
      <c r="L73" s="206">
        <v>83.625</v>
      </c>
      <c r="M73" s="206">
        <v>73.8</v>
      </c>
      <c r="N73" s="117"/>
      <c r="O73" s="206">
        <v>73.8</v>
      </c>
      <c r="P73" s="206">
        <v>82.9022580885</v>
      </c>
      <c r="Q73" s="139">
        <v>68</v>
      </c>
      <c r="R73" s="31">
        <v>67</v>
      </c>
      <c r="S73" s="30" t="s">
        <v>32</v>
      </c>
      <c r="T73" s="31"/>
      <c r="U73" s="105"/>
      <c r="V73" s="31"/>
      <c r="W73" s="64"/>
    </row>
    <row r="74" ht="20.25" customHeight="1" spans="1:23">
      <c r="A74" s="116" t="s">
        <v>28</v>
      </c>
      <c r="B74" s="31" t="s">
        <v>29</v>
      </c>
      <c r="C74" s="117">
        <v>107</v>
      </c>
      <c r="D74" s="30" t="s">
        <v>36</v>
      </c>
      <c r="E74" s="117">
        <v>2121110152</v>
      </c>
      <c r="F74" s="117" t="s">
        <v>116</v>
      </c>
      <c r="G74" s="206">
        <v>87.67982353</v>
      </c>
      <c r="H74" s="206">
        <v>1.975</v>
      </c>
      <c r="I74" s="206">
        <v>89.65482353</v>
      </c>
      <c r="J74" s="206">
        <v>81.71875</v>
      </c>
      <c r="K74" s="206">
        <v>1.75</v>
      </c>
      <c r="L74" s="206">
        <v>83.46875</v>
      </c>
      <c r="M74" s="206">
        <v>68.1</v>
      </c>
      <c r="N74" s="117"/>
      <c r="O74" s="206">
        <v>68.1</v>
      </c>
      <c r="P74" s="206">
        <v>82.8597860295</v>
      </c>
      <c r="Q74" s="139">
        <v>69</v>
      </c>
      <c r="R74" s="31">
        <v>80</v>
      </c>
      <c r="S74" s="114" t="s">
        <v>32</v>
      </c>
      <c r="T74" s="31"/>
      <c r="U74" s="105"/>
      <c r="V74" s="31"/>
      <c r="W74" s="64"/>
    </row>
    <row r="75" ht="20.25" customHeight="1" spans="1:23">
      <c r="A75" s="173" t="s">
        <v>28</v>
      </c>
      <c r="B75" s="120" t="s">
        <v>29</v>
      </c>
      <c r="C75" s="30">
        <v>107</v>
      </c>
      <c r="D75" s="30" t="s">
        <v>36</v>
      </c>
      <c r="E75" s="117">
        <v>2121110148</v>
      </c>
      <c r="F75" s="117" t="s">
        <v>117</v>
      </c>
      <c r="G75" s="206">
        <v>84.334455</v>
      </c>
      <c r="H75" s="206">
        <v>1.375</v>
      </c>
      <c r="I75" s="206">
        <v>85.709455</v>
      </c>
      <c r="J75" s="206">
        <v>84.375</v>
      </c>
      <c r="K75" s="206">
        <v>0</v>
      </c>
      <c r="L75" s="206">
        <v>84.375</v>
      </c>
      <c r="M75" s="206">
        <v>67.2</v>
      </c>
      <c r="N75" s="117"/>
      <c r="O75" s="206">
        <v>67.2</v>
      </c>
      <c r="P75" s="206">
        <v>82.85766825</v>
      </c>
      <c r="Q75" s="155">
        <v>70</v>
      </c>
      <c r="R75" s="31">
        <v>45</v>
      </c>
      <c r="S75" s="30" t="s">
        <v>32</v>
      </c>
      <c r="T75" s="31"/>
      <c r="U75" s="105"/>
      <c r="V75" s="31"/>
      <c r="W75" s="64"/>
    </row>
    <row r="76" ht="20.25" customHeight="1" spans="1:23">
      <c r="A76" s="116" t="s">
        <v>28</v>
      </c>
      <c r="B76" s="31" t="s">
        <v>29</v>
      </c>
      <c r="C76" s="30">
        <v>107</v>
      </c>
      <c r="D76" s="30" t="s">
        <v>30</v>
      </c>
      <c r="E76" s="117">
        <v>2121110079</v>
      </c>
      <c r="F76" s="117" t="s">
        <v>118</v>
      </c>
      <c r="G76" s="206">
        <v>84.47364706</v>
      </c>
      <c r="H76" s="206">
        <v>1.625</v>
      </c>
      <c r="I76" s="206">
        <v>86.09864706</v>
      </c>
      <c r="J76" s="206">
        <v>81.8125</v>
      </c>
      <c r="K76" s="206">
        <v>0</v>
      </c>
      <c r="L76" s="206">
        <v>81.8125</v>
      </c>
      <c r="M76" s="206">
        <v>84</v>
      </c>
      <c r="N76" s="117">
        <v>1.38</v>
      </c>
      <c r="O76" s="206">
        <v>85.38</v>
      </c>
      <c r="P76" s="206">
        <v>82.812172059</v>
      </c>
      <c r="Q76" s="139">
        <v>71</v>
      </c>
      <c r="R76" s="31">
        <v>78</v>
      </c>
      <c r="S76" s="114" t="s">
        <v>32</v>
      </c>
      <c r="T76" s="31"/>
      <c r="U76" s="105"/>
      <c r="V76" s="31"/>
      <c r="W76" s="64"/>
    </row>
    <row r="77" ht="20.25" customHeight="1" spans="1:23">
      <c r="A77" s="173" t="s">
        <v>28</v>
      </c>
      <c r="B77" s="31" t="s">
        <v>29</v>
      </c>
      <c r="C77" s="30">
        <v>107</v>
      </c>
      <c r="D77" s="30" t="s">
        <v>39</v>
      </c>
      <c r="E77" s="117">
        <v>2034110493</v>
      </c>
      <c r="F77" s="117" t="s">
        <v>119</v>
      </c>
      <c r="G77" s="206">
        <v>88.07175</v>
      </c>
      <c r="H77" s="206">
        <v>0.625</v>
      </c>
      <c r="I77" s="206">
        <v>88.69675</v>
      </c>
      <c r="J77" s="206">
        <v>84.0625</v>
      </c>
      <c r="K77" s="206">
        <v>0.5</v>
      </c>
      <c r="L77" s="206">
        <v>84.5625</v>
      </c>
      <c r="M77" s="206">
        <v>60</v>
      </c>
      <c r="N77" s="117"/>
      <c r="O77" s="206">
        <v>60</v>
      </c>
      <c r="P77" s="206">
        <v>82.7263875</v>
      </c>
      <c r="Q77" s="139">
        <v>72</v>
      </c>
      <c r="R77" s="31">
        <v>49</v>
      </c>
      <c r="S77" s="30" t="s">
        <v>32</v>
      </c>
      <c r="T77" s="31"/>
      <c r="U77" s="105"/>
      <c r="V77" s="31"/>
      <c r="W77" s="64"/>
    </row>
    <row r="78" ht="20.25" customHeight="1" spans="1:23">
      <c r="A78" s="116" t="s">
        <v>28</v>
      </c>
      <c r="B78" s="120" t="s">
        <v>29</v>
      </c>
      <c r="C78" s="117">
        <v>107</v>
      </c>
      <c r="D78" s="30" t="s">
        <v>36</v>
      </c>
      <c r="E78" s="117">
        <v>2121110137</v>
      </c>
      <c r="F78" s="117" t="s">
        <v>120</v>
      </c>
      <c r="G78" s="206">
        <v>91.53097794</v>
      </c>
      <c r="H78" s="206">
        <v>3.625</v>
      </c>
      <c r="I78" s="206">
        <v>95.15597794</v>
      </c>
      <c r="J78" s="206">
        <v>80.46875</v>
      </c>
      <c r="K78" s="206">
        <v>0.4</v>
      </c>
      <c r="L78" s="206">
        <v>80.86875</v>
      </c>
      <c r="M78" s="206">
        <v>76.1</v>
      </c>
      <c r="N78" s="117"/>
      <c r="O78" s="206">
        <v>76.1</v>
      </c>
      <c r="P78" s="206">
        <v>82.534959191</v>
      </c>
      <c r="Q78" s="155">
        <v>73</v>
      </c>
      <c r="R78" s="31">
        <v>86</v>
      </c>
      <c r="S78" s="114" t="s">
        <v>32</v>
      </c>
      <c r="T78" s="31"/>
      <c r="U78" s="105"/>
      <c r="V78" s="31"/>
      <c r="W78" s="64"/>
    </row>
    <row r="79" ht="20.25" customHeight="1" spans="1:23">
      <c r="A79" s="173" t="s">
        <v>28</v>
      </c>
      <c r="B79" s="31" t="s">
        <v>29</v>
      </c>
      <c r="C79" s="30">
        <v>107</v>
      </c>
      <c r="D79" s="30" t="s">
        <v>36</v>
      </c>
      <c r="E79" s="117">
        <v>2121110151</v>
      </c>
      <c r="F79" s="117" t="s">
        <v>121</v>
      </c>
      <c r="G79" s="206">
        <v>84.24269118</v>
      </c>
      <c r="H79" s="206">
        <v>1.375</v>
      </c>
      <c r="I79" s="206">
        <v>85.61769118</v>
      </c>
      <c r="J79" s="206">
        <v>81.0625</v>
      </c>
      <c r="K79" s="206">
        <v>0.2</v>
      </c>
      <c r="L79" s="206">
        <v>81.2625</v>
      </c>
      <c r="M79" s="206">
        <v>85.1</v>
      </c>
      <c r="N79" s="117"/>
      <c r="O79" s="206">
        <v>85.1</v>
      </c>
      <c r="P79" s="206">
        <v>82.299528677</v>
      </c>
      <c r="Q79" s="139">
        <v>74</v>
      </c>
      <c r="R79" s="31">
        <v>85</v>
      </c>
      <c r="S79" s="30" t="s">
        <v>32</v>
      </c>
      <c r="T79" s="31"/>
      <c r="U79" s="105"/>
      <c r="V79" s="31"/>
      <c r="W79" s="64"/>
    </row>
    <row r="80" ht="20.25" customHeight="1" spans="1:23">
      <c r="A80" s="116" t="s">
        <v>28</v>
      </c>
      <c r="B80" s="31" t="s">
        <v>29</v>
      </c>
      <c r="C80" s="30">
        <v>107</v>
      </c>
      <c r="D80" s="30" t="s">
        <v>39</v>
      </c>
      <c r="E80" s="117">
        <v>2121110212</v>
      </c>
      <c r="F80" s="117" t="s">
        <v>122</v>
      </c>
      <c r="G80" s="206">
        <v>89.874375</v>
      </c>
      <c r="H80" s="206">
        <v>1.375</v>
      </c>
      <c r="I80" s="206">
        <v>91.249375</v>
      </c>
      <c r="J80" s="206">
        <v>83.25</v>
      </c>
      <c r="K80" s="206">
        <v>0.5</v>
      </c>
      <c r="L80" s="206">
        <v>83.75</v>
      </c>
      <c r="M80" s="206">
        <v>57.3</v>
      </c>
      <c r="N80" s="117"/>
      <c r="O80" s="206">
        <v>57.3</v>
      </c>
      <c r="P80" s="206">
        <v>82.22990625</v>
      </c>
      <c r="Q80" s="139">
        <v>75</v>
      </c>
      <c r="R80" s="31">
        <v>60</v>
      </c>
      <c r="S80" s="160" t="s">
        <v>123</v>
      </c>
      <c r="T80" s="31"/>
      <c r="U80" s="105"/>
      <c r="V80" s="31"/>
      <c r="W80" s="64"/>
    </row>
    <row r="81" ht="20.25" customHeight="1" spans="1:23">
      <c r="A81" s="173" t="s">
        <v>28</v>
      </c>
      <c r="B81" s="120" t="s">
        <v>29</v>
      </c>
      <c r="C81" s="30">
        <v>107</v>
      </c>
      <c r="D81" s="30" t="s">
        <v>36</v>
      </c>
      <c r="E81" s="117">
        <v>2121110150</v>
      </c>
      <c r="F81" s="117" t="s">
        <v>124</v>
      </c>
      <c r="G81" s="206">
        <v>82.471</v>
      </c>
      <c r="H81" s="206">
        <v>1.75</v>
      </c>
      <c r="I81" s="206">
        <v>84.221</v>
      </c>
      <c r="J81" s="206">
        <v>82.71875</v>
      </c>
      <c r="K81" s="206">
        <v>0.91</v>
      </c>
      <c r="L81" s="206">
        <v>83.62875</v>
      </c>
      <c r="M81" s="206">
        <v>67.8</v>
      </c>
      <c r="N81" s="117"/>
      <c r="O81" s="206">
        <v>67.8</v>
      </c>
      <c r="P81" s="206">
        <v>82.1347125</v>
      </c>
      <c r="Q81" s="155">
        <v>76</v>
      </c>
      <c r="R81" s="31">
        <v>68</v>
      </c>
      <c r="S81" s="30" t="s">
        <v>32</v>
      </c>
      <c r="T81" s="31"/>
      <c r="U81" s="105"/>
      <c r="V81" s="31"/>
      <c r="W81" s="64"/>
    </row>
    <row r="82" ht="20.25" customHeight="1" spans="1:23">
      <c r="A82" s="116" t="s">
        <v>28</v>
      </c>
      <c r="B82" s="31" t="s">
        <v>29</v>
      </c>
      <c r="C82" s="117">
        <v>107</v>
      </c>
      <c r="D82" s="30" t="s">
        <v>39</v>
      </c>
      <c r="E82" s="117">
        <v>2121110184</v>
      </c>
      <c r="F82" s="117" t="s">
        <v>125</v>
      </c>
      <c r="G82" s="206">
        <v>87.5243235</v>
      </c>
      <c r="H82" s="206">
        <v>0.625</v>
      </c>
      <c r="I82" s="206">
        <v>88.1493235</v>
      </c>
      <c r="J82" s="206">
        <v>81.8125</v>
      </c>
      <c r="K82" s="206">
        <v>0.5</v>
      </c>
      <c r="L82" s="206">
        <v>82.3125</v>
      </c>
      <c r="M82" s="206">
        <v>71.5</v>
      </c>
      <c r="N82" s="117"/>
      <c r="O82" s="206">
        <v>71.5</v>
      </c>
      <c r="P82" s="206">
        <v>82.106773525</v>
      </c>
      <c r="Q82" s="139">
        <v>77</v>
      </c>
      <c r="R82" s="31">
        <v>79</v>
      </c>
      <c r="S82" s="114" t="s">
        <v>32</v>
      </c>
      <c r="T82" s="31"/>
      <c r="U82" s="105"/>
      <c r="V82" s="31"/>
      <c r="W82" s="64"/>
    </row>
    <row r="83" ht="20.25" customHeight="1" spans="1:23">
      <c r="A83" s="173" t="s">
        <v>28</v>
      </c>
      <c r="B83" s="31" t="s">
        <v>29</v>
      </c>
      <c r="C83" s="30">
        <v>107</v>
      </c>
      <c r="D83" s="30" t="s">
        <v>39</v>
      </c>
      <c r="E83" s="117">
        <v>2121110202</v>
      </c>
      <c r="F83" s="117" t="s">
        <v>126</v>
      </c>
      <c r="G83" s="206">
        <v>88.034125</v>
      </c>
      <c r="H83" s="206">
        <v>0.25</v>
      </c>
      <c r="I83" s="206">
        <v>88.284125</v>
      </c>
      <c r="J83" s="206">
        <v>83.375</v>
      </c>
      <c r="K83" s="206">
        <v>0</v>
      </c>
      <c r="L83" s="206">
        <v>83.375</v>
      </c>
      <c r="M83" s="206">
        <v>62.05</v>
      </c>
      <c r="N83" s="117"/>
      <c r="O83" s="206">
        <v>62.05</v>
      </c>
      <c r="P83" s="206">
        <v>81.97886875</v>
      </c>
      <c r="Q83" s="139">
        <v>78</v>
      </c>
      <c r="R83" s="31">
        <v>58</v>
      </c>
      <c r="S83" s="30" t="s">
        <v>32</v>
      </c>
      <c r="T83" s="31"/>
      <c r="U83" s="105"/>
      <c r="V83" s="31"/>
      <c r="W83" s="64"/>
    </row>
    <row r="84" ht="20.25" customHeight="1" spans="1:23">
      <c r="A84" s="116" t="s">
        <v>28</v>
      </c>
      <c r="B84" s="120" t="s">
        <v>29</v>
      </c>
      <c r="C84" s="30">
        <v>107</v>
      </c>
      <c r="D84" s="30" t="s">
        <v>36</v>
      </c>
      <c r="E84" s="117">
        <v>2121110141</v>
      </c>
      <c r="F84" s="117" t="s">
        <v>127</v>
      </c>
      <c r="G84" s="206">
        <v>82.97281618</v>
      </c>
      <c r="H84" s="206">
        <v>1.75</v>
      </c>
      <c r="I84" s="206">
        <v>84.72281618</v>
      </c>
      <c r="J84" s="206">
        <v>82.96875</v>
      </c>
      <c r="K84" s="206">
        <v>0</v>
      </c>
      <c r="L84" s="206">
        <v>82.96875</v>
      </c>
      <c r="M84" s="206">
        <v>69.7</v>
      </c>
      <c r="N84" s="117"/>
      <c r="O84" s="206">
        <v>69.7</v>
      </c>
      <c r="P84" s="206">
        <v>81.904984927</v>
      </c>
      <c r="Q84" s="155">
        <v>79</v>
      </c>
      <c r="R84" s="31">
        <v>64</v>
      </c>
      <c r="S84" s="114" t="s">
        <v>32</v>
      </c>
      <c r="T84" s="31"/>
      <c r="U84" s="105"/>
      <c r="V84" s="31"/>
      <c r="W84" s="64"/>
    </row>
    <row r="85" ht="20.25" customHeight="1" spans="1:23">
      <c r="A85" s="173" t="s">
        <v>28</v>
      </c>
      <c r="B85" s="31" t="s">
        <v>29</v>
      </c>
      <c r="C85" s="30">
        <v>107</v>
      </c>
      <c r="D85" s="30" t="s">
        <v>39</v>
      </c>
      <c r="E85" s="117">
        <v>2121110187</v>
      </c>
      <c r="F85" s="117" t="s">
        <v>128</v>
      </c>
      <c r="G85" s="206">
        <v>87.55483824</v>
      </c>
      <c r="H85" s="206">
        <v>0.625</v>
      </c>
      <c r="I85" s="206">
        <v>88.17983824</v>
      </c>
      <c r="J85" s="206">
        <v>81.65625</v>
      </c>
      <c r="K85" s="206">
        <v>0</v>
      </c>
      <c r="L85" s="206">
        <v>81.65625</v>
      </c>
      <c r="M85" s="206">
        <v>71.6</v>
      </c>
      <c r="N85" s="117"/>
      <c r="O85" s="206">
        <v>71.6</v>
      </c>
      <c r="P85" s="206">
        <v>81.629163236</v>
      </c>
      <c r="Q85" s="139">
        <v>80</v>
      </c>
      <c r="R85" s="31">
        <v>81</v>
      </c>
      <c r="S85" s="30" t="s">
        <v>32</v>
      </c>
      <c r="T85" s="31"/>
      <c r="U85" s="105"/>
      <c r="V85" s="31"/>
      <c r="W85" s="64"/>
    </row>
    <row r="86" ht="20.25" customHeight="1" spans="1:23">
      <c r="A86" s="116" t="s">
        <v>28</v>
      </c>
      <c r="B86" s="31" t="s">
        <v>29</v>
      </c>
      <c r="C86" s="117">
        <v>107</v>
      </c>
      <c r="D86" s="30" t="s">
        <v>39</v>
      </c>
      <c r="E86" s="117">
        <v>2121110198</v>
      </c>
      <c r="F86" s="117" t="s">
        <v>129</v>
      </c>
      <c r="G86" s="206">
        <v>88.303125</v>
      </c>
      <c r="H86" s="206">
        <v>1.425</v>
      </c>
      <c r="I86" s="206">
        <v>89.728125</v>
      </c>
      <c r="J86" s="206">
        <v>80.03125</v>
      </c>
      <c r="K86" s="206">
        <v>0</v>
      </c>
      <c r="L86" s="206">
        <v>80.03125</v>
      </c>
      <c r="M86" s="206">
        <v>81.2</v>
      </c>
      <c r="N86" s="117"/>
      <c r="O86" s="206">
        <v>81.2</v>
      </c>
      <c r="P86" s="206">
        <v>81.60265625</v>
      </c>
      <c r="Q86" s="139">
        <v>81</v>
      </c>
      <c r="R86" s="31">
        <v>93</v>
      </c>
      <c r="S86" s="114" t="s">
        <v>32</v>
      </c>
      <c r="T86" s="31"/>
      <c r="U86" s="105"/>
      <c r="V86" s="31"/>
      <c r="W86" s="64"/>
    </row>
    <row r="87" ht="20.25" customHeight="1" spans="1:23">
      <c r="A87" s="173" t="s">
        <v>28</v>
      </c>
      <c r="B87" s="120" t="s">
        <v>29</v>
      </c>
      <c r="C87" s="30">
        <v>107</v>
      </c>
      <c r="D87" s="30" t="s">
        <v>36</v>
      </c>
      <c r="E87" s="117">
        <v>2121110147</v>
      </c>
      <c r="F87" s="117" t="s">
        <v>130</v>
      </c>
      <c r="G87" s="206">
        <v>87.59772794</v>
      </c>
      <c r="H87" s="206">
        <v>3.4125</v>
      </c>
      <c r="I87" s="206">
        <v>91.01022794</v>
      </c>
      <c r="J87" s="206">
        <v>80.3125</v>
      </c>
      <c r="K87" s="206">
        <v>0.7</v>
      </c>
      <c r="L87" s="206">
        <v>81.0125</v>
      </c>
      <c r="M87" s="206">
        <v>70.75</v>
      </c>
      <c r="N87" s="117">
        <v>1.15</v>
      </c>
      <c r="O87" s="206">
        <v>71.9</v>
      </c>
      <c r="P87" s="206">
        <v>81.600909191</v>
      </c>
      <c r="Q87" s="155">
        <v>82</v>
      </c>
      <c r="R87" s="31">
        <v>92</v>
      </c>
      <c r="S87" s="30" t="s">
        <v>32</v>
      </c>
      <c r="T87" s="31"/>
      <c r="U87" s="105"/>
      <c r="V87" s="31"/>
      <c r="W87" s="64"/>
    </row>
    <row r="88" ht="20.25" customHeight="1" spans="1:23">
      <c r="A88" s="116" t="s">
        <v>28</v>
      </c>
      <c r="B88" s="31" t="s">
        <v>29</v>
      </c>
      <c r="C88" s="30">
        <v>107</v>
      </c>
      <c r="D88" s="30" t="s">
        <v>36</v>
      </c>
      <c r="E88" s="117">
        <v>2121110123</v>
      </c>
      <c r="F88" s="117" t="s">
        <v>131</v>
      </c>
      <c r="G88" s="206">
        <v>84.20634559</v>
      </c>
      <c r="H88" s="206">
        <v>2.375</v>
      </c>
      <c r="I88" s="206">
        <v>86.58134559</v>
      </c>
      <c r="J88" s="206">
        <v>79.125</v>
      </c>
      <c r="K88" s="206">
        <v>2.6125</v>
      </c>
      <c r="L88" s="206">
        <v>81.7375</v>
      </c>
      <c r="M88" s="206">
        <v>73</v>
      </c>
      <c r="N88" s="117"/>
      <c r="O88" s="206">
        <v>73</v>
      </c>
      <c r="P88" s="206">
        <v>81.5903268385</v>
      </c>
      <c r="Q88" s="139">
        <v>83</v>
      </c>
      <c r="R88" s="31">
        <v>96</v>
      </c>
      <c r="S88" s="114" t="s">
        <v>32</v>
      </c>
      <c r="T88" s="31"/>
      <c r="U88" s="105"/>
      <c r="V88" s="31"/>
      <c r="W88" s="64"/>
    </row>
    <row r="89" ht="20.25" customHeight="1" spans="1:23">
      <c r="A89" s="173" t="s">
        <v>28</v>
      </c>
      <c r="B89" s="31" t="s">
        <v>29</v>
      </c>
      <c r="C89" s="30">
        <v>107</v>
      </c>
      <c r="D89" s="30" t="s">
        <v>36</v>
      </c>
      <c r="E89" s="117">
        <v>2121110144</v>
      </c>
      <c r="F89" s="117" t="s">
        <v>132</v>
      </c>
      <c r="G89" s="206">
        <v>86.82525</v>
      </c>
      <c r="H89" s="206">
        <v>1.975</v>
      </c>
      <c r="I89" s="206">
        <v>88.80025</v>
      </c>
      <c r="J89" s="206">
        <v>80.46875</v>
      </c>
      <c r="K89" s="206">
        <v>0.5</v>
      </c>
      <c r="L89" s="206">
        <v>80.96875</v>
      </c>
      <c r="M89" s="206">
        <v>73</v>
      </c>
      <c r="N89" s="117"/>
      <c r="O89" s="206">
        <v>73</v>
      </c>
      <c r="P89" s="206">
        <v>81.3466</v>
      </c>
      <c r="Q89" s="139">
        <v>84</v>
      </c>
      <c r="R89" s="31">
        <v>87</v>
      </c>
      <c r="S89" s="30" t="s">
        <v>32</v>
      </c>
      <c r="T89" s="31"/>
      <c r="U89" s="105"/>
      <c r="V89" s="31"/>
      <c r="W89" s="64"/>
    </row>
    <row r="90" ht="20.25" customHeight="1" spans="1:23">
      <c r="A90" s="116" t="s">
        <v>28</v>
      </c>
      <c r="B90" s="120" t="s">
        <v>29</v>
      </c>
      <c r="C90" s="117">
        <v>107</v>
      </c>
      <c r="D90" s="30" t="s">
        <v>30</v>
      </c>
      <c r="E90" s="117">
        <v>2121110166</v>
      </c>
      <c r="F90" s="117" t="s">
        <v>133</v>
      </c>
      <c r="G90" s="206">
        <v>85.12398529</v>
      </c>
      <c r="H90" s="206">
        <v>0.625</v>
      </c>
      <c r="I90" s="206">
        <v>85.74898529</v>
      </c>
      <c r="J90" s="206">
        <v>81.84375</v>
      </c>
      <c r="K90" s="206">
        <v>0</v>
      </c>
      <c r="L90" s="206">
        <v>81.84375</v>
      </c>
      <c r="M90" s="206">
        <v>71</v>
      </c>
      <c r="N90" s="117"/>
      <c r="O90" s="206">
        <v>71</v>
      </c>
      <c r="P90" s="206">
        <v>81.3451602935</v>
      </c>
      <c r="Q90" s="155">
        <v>85</v>
      </c>
      <c r="R90" s="31">
        <v>77</v>
      </c>
      <c r="S90" s="114" t="s">
        <v>32</v>
      </c>
      <c r="T90" s="31"/>
      <c r="U90" s="105"/>
      <c r="V90" s="31"/>
      <c r="W90" s="64"/>
    </row>
    <row r="91" ht="20.25" customHeight="1" spans="1:23">
      <c r="A91" s="173" t="s">
        <v>28</v>
      </c>
      <c r="B91" s="31" t="s">
        <v>29</v>
      </c>
      <c r="C91" s="30">
        <v>107</v>
      </c>
      <c r="D91" s="30" t="s">
        <v>30</v>
      </c>
      <c r="E91" s="117">
        <v>2112110242</v>
      </c>
      <c r="F91" s="117" t="s">
        <v>134</v>
      </c>
      <c r="G91" s="206">
        <v>84.91158088</v>
      </c>
      <c r="H91" s="206">
        <v>0</v>
      </c>
      <c r="I91" s="206">
        <v>84.91158088</v>
      </c>
      <c r="J91" s="206">
        <v>82.5625</v>
      </c>
      <c r="K91" s="206">
        <v>0</v>
      </c>
      <c r="L91" s="206">
        <v>82.5625</v>
      </c>
      <c r="M91" s="206">
        <v>65.2</v>
      </c>
      <c r="N91" s="117"/>
      <c r="O91" s="206">
        <v>65.2</v>
      </c>
      <c r="P91" s="206">
        <v>81.178612132</v>
      </c>
      <c r="Q91" s="139">
        <v>86</v>
      </c>
      <c r="R91" s="31">
        <v>71</v>
      </c>
      <c r="S91" s="30" t="s">
        <v>32</v>
      </c>
      <c r="T91" s="31"/>
      <c r="U91" s="105"/>
      <c r="V91" s="31"/>
      <c r="W91" s="64"/>
    </row>
    <row r="92" ht="20.25" customHeight="1" spans="1:23">
      <c r="A92" s="116" t="s">
        <v>28</v>
      </c>
      <c r="B92" s="31" t="s">
        <v>29</v>
      </c>
      <c r="C92" s="30">
        <v>107</v>
      </c>
      <c r="D92" s="30" t="s">
        <v>39</v>
      </c>
      <c r="E92" s="117">
        <v>2121110209</v>
      </c>
      <c r="F92" s="117" t="s">
        <v>135</v>
      </c>
      <c r="G92" s="206">
        <v>77.093625</v>
      </c>
      <c r="H92" s="206">
        <v>0.85</v>
      </c>
      <c r="I92" s="206">
        <v>77.943625</v>
      </c>
      <c r="J92" s="206">
        <v>82.46875</v>
      </c>
      <c r="K92" s="206">
        <v>1.77</v>
      </c>
      <c r="L92" s="206">
        <v>84.23875</v>
      </c>
      <c r="M92" s="206">
        <v>60</v>
      </c>
      <c r="N92" s="117"/>
      <c r="O92" s="206">
        <v>60</v>
      </c>
      <c r="P92" s="206">
        <v>80.87060625</v>
      </c>
      <c r="Q92" s="139">
        <v>87</v>
      </c>
      <c r="R92" s="31">
        <v>73</v>
      </c>
      <c r="S92" s="114" t="s">
        <v>32</v>
      </c>
      <c r="T92" s="31"/>
      <c r="U92" s="105"/>
      <c r="V92" s="31"/>
      <c r="W92" s="64"/>
    </row>
    <row r="93" ht="20.25" customHeight="1" spans="1:23">
      <c r="A93" s="173" t="s">
        <v>28</v>
      </c>
      <c r="B93" s="120" t="s">
        <v>29</v>
      </c>
      <c r="C93" s="30">
        <v>107</v>
      </c>
      <c r="D93" s="30" t="s">
        <v>30</v>
      </c>
      <c r="E93" s="117">
        <v>2121110181</v>
      </c>
      <c r="F93" s="117" t="s">
        <v>136</v>
      </c>
      <c r="G93" s="206">
        <v>87.3541838235294</v>
      </c>
      <c r="H93" s="206">
        <v>0.625</v>
      </c>
      <c r="I93" s="206">
        <v>87.9791838235294</v>
      </c>
      <c r="J93" s="206">
        <v>82.15625</v>
      </c>
      <c r="K93" s="206">
        <v>0</v>
      </c>
      <c r="L93" s="206">
        <v>82.15625</v>
      </c>
      <c r="M93" s="206">
        <v>60</v>
      </c>
      <c r="N93" s="117"/>
      <c r="O93" s="206">
        <v>60</v>
      </c>
      <c r="P93" s="206">
        <v>80.8140650735294</v>
      </c>
      <c r="Q93" s="155">
        <v>88</v>
      </c>
      <c r="R93" s="31">
        <v>75</v>
      </c>
      <c r="S93" s="30" t="s">
        <v>32</v>
      </c>
      <c r="T93" s="31"/>
      <c r="U93" s="105"/>
      <c r="V93" s="31"/>
      <c r="W93" s="64"/>
    </row>
    <row r="94" ht="20.25" customHeight="1" spans="1:23">
      <c r="A94" s="116" t="s">
        <v>28</v>
      </c>
      <c r="B94" s="31" t="s">
        <v>29</v>
      </c>
      <c r="C94" s="117">
        <v>107</v>
      </c>
      <c r="D94" s="30" t="s">
        <v>39</v>
      </c>
      <c r="E94" s="117">
        <v>2133110272</v>
      </c>
      <c r="F94" s="117" t="s">
        <v>137</v>
      </c>
      <c r="G94" s="206">
        <v>84.627875</v>
      </c>
      <c r="H94" s="206">
        <v>0.25</v>
      </c>
      <c r="I94" s="206">
        <v>84.877875</v>
      </c>
      <c r="J94" s="206">
        <v>81.3125</v>
      </c>
      <c r="K94" s="206">
        <v>0.67</v>
      </c>
      <c r="L94" s="206">
        <v>81.9825</v>
      </c>
      <c r="M94" s="206">
        <v>65.5</v>
      </c>
      <c r="N94" s="117"/>
      <c r="O94" s="206">
        <v>65.5</v>
      </c>
      <c r="P94" s="206">
        <v>80.76855625</v>
      </c>
      <c r="Q94" s="139">
        <v>89</v>
      </c>
      <c r="R94" s="31">
        <v>84</v>
      </c>
      <c r="S94" s="114" t="s">
        <v>32</v>
      </c>
      <c r="T94" s="31"/>
      <c r="U94" s="105"/>
      <c r="V94" s="31"/>
      <c r="W94" s="64"/>
    </row>
    <row r="95" ht="20.25" customHeight="1" spans="1:23">
      <c r="A95" s="173" t="s">
        <v>28</v>
      </c>
      <c r="B95" s="31" t="s">
        <v>29</v>
      </c>
      <c r="C95" s="30">
        <v>107</v>
      </c>
      <c r="D95" s="30" t="s">
        <v>36</v>
      </c>
      <c r="E95" s="117">
        <v>2015110148</v>
      </c>
      <c r="F95" s="117" t="s">
        <v>138</v>
      </c>
      <c r="G95" s="206">
        <v>86.55319853</v>
      </c>
      <c r="H95" s="206">
        <v>1.875</v>
      </c>
      <c r="I95" s="206">
        <v>88.42819853</v>
      </c>
      <c r="J95" s="206">
        <v>81.53125</v>
      </c>
      <c r="K95" s="206">
        <v>0.3875</v>
      </c>
      <c r="L95" s="206">
        <v>81.91875</v>
      </c>
      <c r="M95" s="206">
        <v>60</v>
      </c>
      <c r="N95" s="117"/>
      <c r="O95" s="206">
        <v>60</v>
      </c>
      <c r="P95" s="206">
        <v>80.7032922795</v>
      </c>
      <c r="Q95" s="139">
        <v>90</v>
      </c>
      <c r="R95" s="31">
        <v>83</v>
      </c>
      <c r="S95" s="30" t="s">
        <v>32</v>
      </c>
      <c r="T95" s="31"/>
      <c r="U95" s="105"/>
      <c r="V95" s="31"/>
      <c r="W95" s="64"/>
    </row>
    <row r="96" ht="20.25" customHeight="1" spans="1:23">
      <c r="A96" s="116" t="s">
        <v>28</v>
      </c>
      <c r="B96" s="120" t="s">
        <v>29</v>
      </c>
      <c r="C96" s="30">
        <v>107</v>
      </c>
      <c r="D96" s="30" t="s">
        <v>36</v>
      </c>
      <c r="E96" s="117">
        <v>2121110138</v>
      </c>
      <c r="F96" s="117" t="s">
        <v>139</v>
      </c>
      <c r="G96" s="206">
        <v>86.41233088</v>
      </c>
      <c r="H96" s="206">
        <v>1.75</v>
      </c>
      <c r="I96" s="206">
        <v>88.16233088</v>
      </c>
      <c r="J96" s="206">
        <v>77.40625</v>
      </c>
      <c r="K96" s="206">
        <v>0.75</v>
      </c>
      <c r="L96" s="206">
        <v>78.15625</v>
      </c>
      <c r="M96" s="206">
        <v>86.2</v>
      </c>
      <c r="N96" s="117"/>
      <c r="O96" s="206">
        <v>86.2</v>
      </c>
      <c r="P96" s="206">
        <v>80.461537132</v>
      </c>
      <c r="Q96" s="155">
        <v>91</v>
      </c>
      <c r="R96" s="31">
        <v>106</v>
      </c>
      <c r="S96" s="114" t="s">
        <v>32</v>
      </c>
      <c r="T96" s="31"/>
      <c r="U96" s="105"/>
      <c r="V96" s="31"/>
      <c r="W96" s="64"/>
    </row>
    <row r="97" ht="20.25" customHeight="1" spans="1:23">
      <c r="A97" s="173" t="s">
        <v>28</v>
      </c>
      <c r="B97" s="31" t="s">
        <v>29</v>
      </c>
      <c r="C97" s="30">
        <v>107</v>
      </c>
      <c r="D97" s="30" t="s">
        <v>30</v>
      </c>
      <c r="E97" s="117">
        <v>2121110174</v>
      </c>
      <c r="F97" s="117" t="s">
        <v>140</v>
      </c>
      <c r="G97" s="206">
        <v>86.9516985294118</v>
      </c>
      <c r="H97" s="206">
        <v>0.625</v>
      </c>
      <c r="I97" s="206">
        <v>87.5766985294118</v>
      </c>
      <c r="J97" s="206">
        <v>79.90625</v>
      </c>
      <c r="K97" s="206">
        <v>0</v>
      </c>
      <c r="L97" s="206">
        <v>79.90625</v>
      </c>
      <c r="M97" s="206">
        <v>73.8</v>
      </c>
      <c r="N97" s="117"/>
      <c r="O97" s="206">
        <v>73.8</v>
      </c>
      <c r="P97" s="206">
        <v>80.4461922794118</v>
      </c>
      <c r="Q97" s="139">
        <v>92</v>
      </c>
      <c r="R97" s="31">
        <v>94</v>
      </c>
      <c r="S97" s="30" t="s">
        <v>32</v>
      </c>
      <c r="T97" s="31"/>
      <c r="U97" s="105"/>
      <c r="V97" s="31"/>
      <c r="W97" s="64"/>
    </row>
    <row r="98" ht="20.25" customHeight="1" spans="1:23">
      <c r="A98" s="116" t="s">
        <v>28</v>
      </c>
      <c r="B98" s="31" t="s">
        <v>29</v>
      </c>
      <c r="C98" s="117">
        <v>107</v>
      </c>
      <c r="D98" s="30" t="s">
        <v>39</v>
      </c>
      <c r="E98" s="117">
        <v>2121110210</v>
      </c>
      <c r="F98" s="117" t="s">
        <v>141</v>
      </c>
      <c r="G98" s="206">
        <v>84.474375</v>
      </c>
      <c r="H98" s="206">
        <v>0.25</v>
      </c>
      <c r="I98" s="206">
        <v>84.724375</v>
      </c>
      <c r="J98" s="206">
        <v>78.40625</v>
      </c>
      <c r="K98" s="206">
        <v>0</v>
      </c>
      <c r="L98" s="206">
        <v>78.40625</v>
      </c>
      <c r="M98" s="206">
        <v>88.5</v>
      </c>
      <c r="N98" s="117">
        <v>0.8</v>
      </c>
      <c r="O98" s="206">
        <v>89.3</v>
      </c>
      <c r="P98" s="206">
        <v>80.44334375</v>
      </c>
      <c r="Q98" s="139">
        <v>93</v>
      </c>
      <c r="R98" s="31">
        <v>102</v>
      </c>
      <c r="S98" s="114" t="s">
        <v>32</v>
      </c>
      <c r="T98" s="31"/>
      <c r="U98" s="105"/>
      <c r="V98" s="31"/>
      <c r="W98" s="64"/>
    </row>
    <row r="99" ht="20.25" customHeight="1" spans="1:23">
      <c r="A99" s="173" t="s">
        <v>28</v>
      </c>
      <c r="B99" s="120" t="s">
        <v>29</v>
      </c>
      <c r="C99" s="30">
        <v>107</v>
      </c>
      <c r="D99" s="30" t="s">
        <v>30</v>
      </c>
      <c r="E99" s="117">
        <v>2121110171</v>
      </c>
      <c r="F99" s="117" t="s">
        <v>142</v>
      </c>
      <c r="G99" s="206">
        <v>86.6245588235294</v>
      </c>
      <c r="H99" s="206">
        <v>0.625</v>
      </c>
      <c r="I99" s="206">
        <v>87.2495588235294</v>
      </c>
      <c r="J99" s="206">
        <v>78.0625</v>
      </c>
      <c r="K99" s="206">
        <v>0</v>
      </c>
      <c r="L99" s="206">
        <v>78.0625</v>
      </c>
      <c r="M99" s="206">
        <v>86.5</v>
      </c>
      <c r="N99" s="117"/>
      <c r="O99" s="206">
        <v>86.5</v>
      </c>
      <c r="P99" s="206">
        <v>80.2843088235294</v>
      </c>
      <c r="Q99" s="155">
        <v>94</v>
      </c>
      <c r="R99" s="31">
        <v>104</v>
      </c>
      <c r="S99" s="30" t="s">
        <v>32</v>
      </c>
      <c r="T99" s="31"/>
      <c r="U99" s="105"/>
      <c r="V99" s="31"/>
      <c r="W99" s="64"/>
    </row>
    <row r="100" ht="20.25" customHeight="1" spans="1:23">
      <c r="A100" s="116" t="s">
        <v>28</v>
      </c>
      <c r="B100" s="31" t="s">
        <v>29</v>
      </c>
      <c r="C100" s="30">
        <v>107</v>
      </c>
      <c r="D100" s="30" t="s">
        <v>36</v>
      </c>
      <c r="E100" s="117">
        <v>2121110142</v>
      </c>
      <c r="F100" s="117" t="s">
        <v>143</v>
      </c>
      <c r="G100" s="206">
        <v>87.44266912</v>
      </c>
      <c r="H100" s="206">
        <v>1.75</v>
      </c>
      <c r="I100" s="206">
        <v>89.19266912</v>
      </c>
      <c r="J100" s="206">
        <v>80.40625</v>
      </c>
      <c r="K100" s="206">
        <v>0</v>
      </c>
      <c r="L100" s="206">
        <v>80.40625</v>
      </c>
      <c r="M100" s="206">
        <v>64.2</v>
      </c>
      <c r="N100" s="117"/>
      <c r="O100" s="206">
        <v>64.2</v>
      </c>
      <c r="P100" s="206">
        <v>80.103587868</v>
      </c>
      <c r="Q100" s="139">
        <v>95</v>
      </c>
      <c r="R100" s="31">
        <v>90</v>
      </c>
      <c r="S100" s="114" t="s">
        <v>32</v>
      </c>
      <c r="T100" s="31"/>
      <c r="U100" s="105"/>
      <c r="V100" s="31"/>
      <c r="W100" s="64"/>
    </row>
    <row r="101" ht="20.25" customHeight="1" spans="1:23">
      <c r="A101" s="173" t="s">
        <v>28</v>
      </c>
      <c r="B101" s="31" t="s">
        <v>29</v>
      </c>
      <c r="C101" s="30">
        <v>107</v>
      </c>
      <c r="D101" s="30" t="s">
        <v>30</v>
      </c>
      <c r="E101" s="117">
        <v>2121110179</v>
      </c>
      <c r="F101" s="117" t="s">
        <v>144</v>
      </c>
      <c r="G101" s="206">
        <v>83.2990367647059</v>
      </c>
      <c r="H101" s="206">
        <v>0.625</v>
      </c>
      <c r="I101" s="206">
        <v>83.9240367647059</v>
      </c>
      <c r="J101" s="206">
        <v>80.46875</v>
      </c>
      <c r="K101" s="206">
        <v>0</v>
      </c>
      <c r="L101" s="206">
        <v>80.46875</v>
      </c>
      <c r="M101" s="206">
        <v>67.9</v>
      </c>
      <c r="N101" s="117"/>
      <c r="O101" s="206">
        <v>67.9</v>
      </c>
      <c r="P101" s="206">
        <v>79.7301680147059</v>
      </c>
      <c r="Q101" s="139">
        <v>96</v>
      </c>
      <c r="R101" s="31">
        <v>88</v>
      </c>
      <c r="S101" s="30" t="s">
        <v>32</v>
      </c>
      <c r="T101" s="31"/>
      <c r="U101" s="105"/>
      <c r="V101" s="31"/>
      <c r="W101" s="64"/>
    </row>
    <row r="102" ht="20.25" customHeight="1" spans="1:23">
      <c r="A102" s="116" t="s">
        <v>28</v>
      </c>
      <c r="B102" s="120" t="s">
        <v>29</v>
      </c>
      <c r="C102" s="117">
        <v>107</v>
      </c>
      <c r="D102" s="30" t="s">
        <v>30</v>
      </c>
      <c r="E102" s="117">
        <v>2121110165</v>
      </c>
      <c r="F102" s="117" t="s">
        <v>145</v>
      </c>
      <c r="G102" s="206">
        <v>84.07435294</v>
      </c>
      <c r="H102" s="206">
        <v>0.625</v>
      </c>
      <c r="I102" s="206">
        <v>84.69935294</v>
      </c>
      <c r="J102" s="206">
        <v>79.125</v>
      </c>
      <c r="K102" s="206">
        <v>0</v>
      </c>
      <c r="L102" s="206">
        <v>79.125</v>
      </c>
      <c r="M102" s="206">
        <v>72.1</v>
      </c>
      <c r="N102" s="117"/>
      <c r="O102" s="206">
        <v>72.1</v>
      </c>
      <c r="P102" s="206">
        <v>79.258652941</v>
      </c>
      <c r="Q102" s="155">
        <v>97</v>
      </c>
      <c r="R102" s="31">
        <v>97</v>
      </c>
      <c r="S102" s="114" t="s">
        <v>32</v>
      </c>
      <c r="T102" s="31"/>
      <c r="U102" s="105"/>
      <c r="V102" s="31"/>
      <c r="W102" s="64"/>
    </row>
    <row r="103" ht="20.25" customHeight="1" spans="1:23">
      <c r="A103" s="173" t="s">
        <v>28</v>
      </c>
      <c r="B103" s="31" t="s">
        <v>29</v>
      </c>
      <c r="C103" s="30">
        <v>107</v>
      </c>
      <c r="D103" s="30" t="s">
        <v>39</v>
      </c>
      <c r="E103" s="117">
        <v>2121110054</v>
      </c>
      <c r="F103" s="117" t="s">
        <v>146</v>
      </c>
      <c r="G103" s="206">
        <v>83.8580221</v>
      </c>
      <c r="H103" s="206">
        <v>0.25</v>
      </c>
      <c r="I103" s="206">
        <v>84.1080221</v>
      </c>
      <c r="J103" s="206">
        <v>78.96875</v>
      </c>
      <c r="K103" s="206">
        <v>0</v>
      </c>
      <c r="L103" s="206">
        <v>78.96875</v>
      </c>
      <c r="M103" s="206">
        <v>72.4</v>
      </c>
      <c r="N103" s="117">
        <v>0.75</v>
      </c>
      <c r="O103" s="206">
        <v>73.15</v>
      </c>
      <c r="P103" s="206">
        <v>79.157765815</v>
      </c>
      <c r="Q103" s="139">
        <v>98</v>
      </c>
      <c r="R103" s="31">
        <v>98</v>
      </c>
      <c r="S103" s="30" t="s">
        <v>32</v>
      </c>
      <c r="T103" s="31"/>
      <c r="U103" s="105"/>
      <c r="V103" s="31"/>
      <c r="W103" s="64"/>
    </row>
    <row r="104" ht="20.25" customHeight="1" spans="1:23">
      <c r="A104" s="116" t="s">
        <v>28</v>
      </c>
      <c r="B104" s="31" t="s">
        <v>29</v>
      </c>
      <c r="C104" s="30">
        <v>107</v>
      </c>
      <c r="D104" s="30" t="s">
        <v>30</v>
      </c>
      <c r="E104" s="117">
        <v>2121110177</v>
      </c>
      <c r="F104" s="117" t="s">
        <v>147</v>
      </c>
      <c r="G104" s="206">
        <v>76.2971176470588</v>
      </c>
      <c r="H104" s="206">
        <v>0.625</v>
      </c>
      <c r="I104" s="206">
        <v>76.9221176470588</v>
      </c>
      <c r="J104" s="206">
        <v>80.4375</v>
      </c>
      <c r="K104" s="206">
        <v>0.2</v>
      </c>
      <c r="L104" s="206">
        <v>80.6375</v>
      </c>
      <c r="M104" s="206">
        <v>71.4</v>
      </c>
      <c r="N104" s="117"/>
      <c r="O104" s="206">
        <v>71.4</v>
      </c>
      <c r="P104" s="206">
        <v>79.1564426470588</v>
      </c>
      <c r="Q104" s="139">
        <v>99</v>
      </c>
      <c r="R104" s="31">
        <v>89</v>
      </c>
      <c r="S104" s="114" t="s">
        <v>32</v>
      </c>
      <c r="T104" s="31"/>
      <c r="U104" s="105"/>
      <c r="V104" s="31"/>
      <c r="W104" s="64"/>
    </row>
    <row r="105" ht="20.25" customHeight="1" spans="1:23">
      <c r="A105" s="173" t="s">
        <v>28</v>
      </c>
      <c r="B105" s="120" t="s">
        <v>29</v>
      </c>
      <c r="C105" s="30">
        <v>107</v>
      </c>
      <c r="D105" s="30" t="s">
        <v>30</v>
      </c>
      <c r="E105" s="117">
        <v>2121110180</v>
      </c>
      <c r="F105" s="117" t="s">
        <v>148</v>
      </c>
      <c r="G105" s="206">
        <v>81.9744044117647</v>
      </c>
      <c r="H105" s="206">
        <v>1.225</v>
      </c>
      <c r="I105" s="206">
        <v>83.1994044117647</v>
      </c>
      <c r="J105" s="206">
        <v>78.375</v>
      </c>
      <c r="K105" s="206">
        <v>0</v>
      </c>
      <c r="L105" s="206">
        <v>78.375</v>
      </c>
      <c r="M105" s="206">
        <v>77.3</v>
      </c>
      <c r="N105" s="117"/>
      <c r="O105" s="206">
        <v>77.3</v>
      </c>
      <c r="P105" s="206">
        <v>78.9911606617647</v>
      </c>
      <c r="Q105" s="155">
        <v>100</v>
      </c>
      <c r="R105" s="31">
        <v>103</v>
      </c>
      <c r="S105" s="30" t="s">
        <v>32</v>
      </c>
      <c r="T105" s="31"/>
      <c r="U105" s="105"/>
      <c r="V105" s="31"/>
      <c r="W105" s="64"/>
    </row>
    <row r="106" ht="20.25" customHeight="1" spans="1:23">
      <c r="A106" s="116" t="s">
        <v>28</v>
      </c>
      <c r="B106" s="31" t="s">
        <v>29</v>
      </c>
      <c r="C106" s="117">
        <v>107</v>
      </c>
      <c r="D106" s="30" t="s">
        <v>36</v>
      </c>
      <c r="E106" s="117" t="s">
        <v>149</v>
      </c>
      <c r="F106" s="117" t="s">
        <v>150</v>
      </c>
      <c r="G106" s="206">
        <v>84.23980147</v>
      </c>
      <c r="H106" s="206">
        <v>2.125</v>
      </c>
      <c r="I106" s="206">
        <v>86.36480147</v>
      </c>
      <c r="J106" s="206">
        <v>78.96875</v>
      </c>
      <c r="K106" s="206">
        <v>0</v>
      </c>
      <c r="L106" s="206">
        <v>78.96875</v>
      </c>
      <c r="M106" s="206">
        <v>67.2</v>
      </c>
      <c r="N106" s="117"/>
      <c r="O106" s="206">
        <v>67.2</v>
      </c>
      <c r="P106" s="206">
        <v>78.9012827205</v>
      </c>
      <c r="Q106" s="139">
        <v>101</v>
      </c>
      <c r="R106" s="31">
        <v>99</v>
      </c>
      <c r="S106" s="114" t="s">
        <v>32</v>
      </c>
      <c r="T106" s="31"/>
      <c r="U106" s="105"/>
      <c r="V106" s="31"/>
      <c r="W106" s="64"/>
    </row>
    <row r="107" ht="20.25" customHeight="1" spans="1:23">
      <c r="A107" s="173" t="s">
        <v>28</v>
      </c>
      <c r="B107" s="31" t="s">
        <v>29</v>
      </c>
      <c r="C107" s="30">
        <v>107</v>
      </c>
      <c r="D107" s="30" t="s">
        <v>39</v>
      </c>
      <c r="E107" s="117">
        <v>2121110213</v>
      </c>
      <c r="F107" s="117" t="s">
        <v>151</v>
      </c>
      <c r="G107" s="206">
        <v>86.64625</v>
      </c>
      <c r="H107" s="206">
        <v>0.25</v>
      </c>
      <c r="I107" s="206">
        <v>86.89625</v>
      </c>
      <c r="J107" s="206">
        <v>79.8125</v>
      </c>
      <c r="K107" s="206">
        <v>0</v>
      </c>
      <c r="L107" s="206">
        <v>79.8125</v>
      </c>
      <c r="M107" s="206">
        <v>56</v>
      </c>
      <c r="N107" s="117"/>
      <c r="O107" s="206">
        <v>56</v>
      </c>
      <c r="P107" s="206">
        <v>78.4938125</v>
      </c>
      <c r="Q107" s="139">
        <v>102</v>
      </c>
      <c r="R107" s="31">
        <v>95</v>
      </c>
      <c r="S107" s="106" t="s">
        <v>123</v>
      </c>
      <c r="T107" s="31"/>
      <c r="U107" s="105"/>
      <c r="V107" s="31"/>
      <c r="W107" s="64"/>
    </row>
    <row r="108" ht="20.25" customHeight="1" spans="1:23">
      <c r="A108" s="116" t="s">
        <v>28</v>
      </c>
      <c r="B108" s="120" t="s">
        <v>29</v>
      </c>
      <c r="C108" s="30">
        <v>107</v>
      </c>
      <c r="D108" s="30" t="s">
        <v>30</v>
      </c>
      <c r="E108" s="117">
        <v>2121110178</v>
      </c>
      <c r="F108" s="117" t="s">
        <v>152</v>
      </c>
      <c r="G108" s="206">
        <v>76.1438088235294</v>
      </c>
      <c r="H108" s="206">
        <v>0.625</v>
      </c>
      <c r="I108" s="206">
        <v>76.7688088235294</v>
      </c>
      <c r="J108" s="206">
        <v>80.40625</v>
      </c>
      <c r="K108" s="206">
        <v>0</v>
      </c>
      <c r="L108" s="206">
        <v>80.40625</v>
      </c>
      <c r="M108" s="206">
        <v>63.7</v>
      </c>
      <c r="N108" s="117"/>
      <c r="O108" s="206">
        <v>63.7</v>
      </c>
      <c r="P108" s="206">
        <v>78.1900088235294</v>
      </c>
      <c r="Q108" s="155">
        <v>103</v>
      </c>
      <c r="R108" s="31">
        <v>91</v>
      </c>
      <c r="S108" s="114" t="s">
        <v>32</v>
      </c>
      <c r="T108" s="31"/>
      <c r="U108" s="105"/>
      <c r="V108" s="31"/>
      <c r="W108" s="64"/>
    </row>
    <row r="109" ht="20.25" customHeight="1" spans="1:23">
      <c r="A109" s="173" t="s">
        <v>28</v>
      </c>
      <c r="B109" s="31" t="s">
        <v>29</v>
      </c>
      <c r="C109" s="30">
        <v>107</v>
      </c>
      <c r="D109" s="30" t="s">
        <v>30</v>
      </c>
      <c r="E109" s="117">
        <v>2121110113</v>
      </c>
      <c r="F109" s="117" t="s">
        <v>153</v>
      </c>
      <c r="G109" s="206">
        <v>83.39917647</v>
      </c>
      <c r="H109" s="206">
        <v>0.625</v>
      </c>
      <c r="I109" s="206">
        <v>84.02417647</v>
      </c>
      <c r="J109" s="206">
        <v>78.75</v>
      </c>
      <c r="K109" s="206">
        <v>0</v>
      </c>
      <c r="L109" s="206">
        <v>78.75</v>
      </c>
      <c r="M109" s="206">
        <v>62.7</v>
      </c>
      <c r="N109" s="117"/>
      <c r="O109" s="206">
        <v>62.7</v>
      </c>
      <c r="P109" s="206">
        <v>77.9361264705</v>
      </c>
      <c r="Q109" s="139">
        <v>104</v>
      </c>
      <c r="R109" s="31">
        <v>100</v>
      </c>
      <c r="S109" s="30" t="s">
        <v>32</v>
      </c>
      <c r="T109" s="31"/>
      <c r="U109" s="105"/>
      <c r="V109" s="31"/>
      <c r="W109" s="64"/>
    </row>
    <row r="110" ht="20.25" customHeight="1" spans="1:23">
      <c r="A110" s="116" t="s">
        <v>28</v>
      </c>
      <c r="B110" s="31" t="s">
        <v>29</v>
      </c>
      <c r="C110" s="117">
        <v>107</v>
      </c>
      <c r="D110" s="30" t="s">
        <v>30</v>
      </c>
      <c r="E110" s="117">
        <v>2121110175</v>
      </c>
      <c r="F110" s="117" t="s">
        <v>154</v>
      </c>
      <c r="G110" s="206">
        <v>81.5891985294118</v>
      </c>
      <c r="H110" s="206">
        <v>0.625</v>
      </c>
      <c r="I110" s="206">
        <v>82.2141985294118</v>
      </c>
      <c r="J110" s="206">
        <v>78.59375</v>
      </c>
      <c r="K110" s="206">
        <v>0</v>
      </c>
      <c r="L110" s="206">
        <v>78.59375</v>
      </c>
      <c r="M110" s="206">
        <v>59</v>
      </c>
      <c r="N110" s="117"/>
      <c r="O110" s="206">
        <v>59</v>
      </c>
      <c r="P110" s="206">
        <v>77.1774422794118</v>
      </c>
      <c r="Q110" s="139">
        <v>105</v>
      </c>
      <c r="R110" s="31">
        <v>101</v>
      </c>
      <c r="S110" s="160" t="s">
        <v>123</v>
      </c>
      <c r="T110" s="31"/>
      <c r="U110" s="105"/>
      <c r="V110" s="31"/>
      <c r="W110" s="64"/>
    </row>
    <row r="111" ht="20.25" customHeight="1" spans="1:23">
      <c r="A111" s="173" t="s">
        <v>28</v>
      </c>
      <c r="B111" s="120" t="s">
        <v>29</v>
      </c>
      <c r="C111" s="30">
        <v>107</v>
      </c>
      <c r="D111" s="30" t="s">
        <v>39</v>
      </c>
      <c r="E111" s="117">
        <v>2121110206</v>
      </c>
      <c r="F111" s="117" t="s">
        <v>155</v>
      </c>
      <c r="G111" s="206">
        <v>78.608</v>
      </c>
      <c r="H111" s="206">
        <v>0.25</v>
      </c>
      <c r="I111" s="206">
        <v>78.858</v>
      </c>
      <c r="J111" s="206">
        <v>75.6875</v>
      </c>
      <c r="K111" s="206">
        <v>0</v>
      </c>
      <c r="L111" s="206">
        <v>75.6875</v>
      </c>
      <c r="M111" s="206">
        <v>81.05</v>
      </c>
      <c r="N111" s="117"/>
      <c r="O111" s="206">
        <v>81.05</v>
      </c>
      <c r="P111" s="206">
        <v>76.699325</v>
      </c>
      <c r="Q111" s="155">
        <v>106</v>
      </c>
      <c r="R111" s="31">
        <v>107</v>
      </c>
      <c r="S111" s="30" t="s">
        <v>32</v>
      </c>
      <c r="T111" s="31"/>
      <c r="U111" s="105"/>
      <c r="V111" s="31"/>
      <c r="W111" s="64"/>
    </row>
    <row r="112" ht="20.25" customHeight="1" spans="1:23">
      <c r="A112" s="116" t="s">
        <v>28</v>
      </c>
      <c r="B112" s="31" t="s">
        <v>29</v>
      </c>
      <c r="C112" s="30">
        <v>107</v>
      </c>
      <c r="D112" s="30" t="s">
        <v>30</v>
      </c>
      <c r="E112" s="117">
        <v>2115110311</v>
      </c>
      <c r="F112" s="117" t="s">
        <v>156</v>
      </c>
      <c r="G112" s="206">
        <v>72.31513235</v>
      </c>
      <c r="H112" s="206">
        <v>0.625</v>
      </c>
      <c r="I112" s="206">
        <v>72.94013235</v>
      </c>
      <c r="J112" s="206">
        <v>77.5</v>
      </c>
      <c r="K112" s="206">
        <v>0</v>
      </c>
      <c r="L112" s="206">
        <v>77.5</v>
      </c>
      <c r="M112" s="206">
        <v>70.3</v>
      </c>
      <c r="N112" s="117">
        <v>0.4</v>
      </c>
      <c r="O112" s="206">
        <v>70.7</v>
      </c>
      <c r="P112" s="206">
        <v>76.1360198525</v>
      </c>
      <c r="Q112" s="139">
        <v>107</v>
      </c>
      <c r="R112" s="31">
        <v>105</v>
      </c>
      <c r="S112" s="74" t="s">
        <v>32</v>
      </c>
      <c r="T112" s="31"/>
      <c r="U112" s="105"/>
      <c r="V112" s="31"/>
      <c r="W112" s="64"/>
    </row>
    <row r="113" ht="13.5" spans="1:23">
      <c r="A113" s="77" t="s">
        <v>157</v>
      </c>
      <c r="B113" s="78" t="s">
        <v>158</v>
      </c>
      <c r="C113" s="78"/>
      <c r="D113" s="78"/>
      <c r="E113" s="78"/>
      <c r="F113" s="78"/>
      <c r="G113" s="207"/>
      <c r="H113" s="207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</row>
    <row r="114" ht="13.5" spans="1:23">
      <c r="A114" s="79"/>
      <c r="B114" s="78" t="s">
        <v>159</v>
      </c>
      <c r="C114" s="78"/>
      <c r="D114" s="78"/>
      <c r="E114" s="78"/>
      <c r="F114" s="78"/>
      <c r="G114" s="207"/>
      <c r="H114" s="207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</row>
    <row r="115" ht="13.5" spans="1:23">
      <c r="A115" s="79"/>
      <c r="B115" s="78" t="s">
        <v>160</v>
      </c>
      <c r="C115" s="78"/>
      <c r="D115" s="78"/>
      <c r="E115" s="78"/>
      <c r="F115" s="78"/>
      <c r="G115" s="207"/>
      <c r="H115" s="207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</row>
    <row r="116" ht="13.5" spans="1:23">
      <c r="A116" s="79"/>
      <c r="B116" s="78" t="s">
        <v>161</v>
      </c>
      <c r="C116" s="78"/>
      <c r="D116" s="78"/>
      <c r="E116" s="78"/>
      <c r="F116" s="78"/>
      <c r="G116" s="207"/>
      <c r="H116" s="207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</row>
    <row r="117" ht="13.5" spans="1:23">
      <c r="A117" s="79"/>
      <c r="B117" s="78" t="s">
        <v>162</v>
      </c>
      <c r="C117" s="78"/>
      <c r="D117" s="78"/>
      <c r="E117" s="78"/>
      <c r="F117" s="78"/>
      <c r="G117" s="207"/>
      <c r="H117" s="207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</row>
    <row r="118" ht="13.5" spans="1:23">
      <c r="A118" s="80"/>
      <c r="B118" s="78" t="s">
        <v>163</v>
      </c>
      <c r="C118" s="78"/>
      <c r="D118" s="78"/>
      <c r="E118" s="78"/>
      <c r="F118" s="78"/>
      <c r="G118" s="207"/>
      <c r="H118" s="207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</sheetData>
  <mergeCells count="30">
    <mergeCell ref="A2:V2"/>
    <mergeCell ref="B113:W113"/>
    <mergeCell ref="B114:W114"/>
    <mergeCell ref="B115:W115"/>
    <mergeCell ref="B116:W116"/>
    <mergeCell ref="B117:W117"/>
    <mergeCell ref="B118:W11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</mergeCells>
  <dataValidations count="6">
    <dataValidation type="list" allowBlank="1" showInputMessage="1" showErrorMessage="1" sqref="V1 V4:V5 V35:V65536">
      <formula1>$CI$9:$CI$11</formula1>
    </dataValidation>
    <dataValidation type="list" allowBlank="1" showInputMessage="1" showErrorMessage="1" sqref="S6:S112">
      <formula1>"是,否"</formula1>
    </dataValidation>
    <dataValidation type="list" allowBlank="1" showInputMessage="1" showErrorMessage="1" sqref="T1:T6 T22:T65536">
      <formula1>$CH$9:$CH$16</formula1>
    </dataValidation>
    <dataValidation type="list" allowBlank="1" showInputMessage="1" showErrorMessage="1" sqref="T7:T21">
      <formula1>"一等,二等,三等,德育分未达标,课程考核不合格,体育成绩不合格"</formula1>
    </dataValidation>
    <dataValidation type="list" allowBlank="1" showInputMessage="1" showErrorMessage="1" sqref="U1:U2 U6:U9 U35:U65536">
      <formula1>$CJ$9:$CJ$12</formula1>
    </dataValidation>
    <dataValidation type="list" allowBlank="1" showInputMessage="1" showErrorMessage="1" sqref="V6:V34">
      <formula1>"三好,三标,优干"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J55"/>
  <sheetViews>
    <sheetView workbookViewId="0">
      <selection activeCell="T12" sqref="T12"/>
    </sheetView>
  </sheetViews>
  <sheetFormatPr defaultColWidth="8.775" defaultRowHeight="12"/>
  <cols>
    <col min="1" max="1" width="12.775" style="1" customWidth="1"/>
    <col min="2" max="2" width="9.66666666666667" style="12" customWidth="1"/>
    <col min="3" max="3" width="7.33333333333333" style="1" customWidth="1"/>
    <col min="4" max="4" width="10.1083333333333" style="1" customWidth="1"/>
    <col min="5" max="5" width="9.66666666666667" style="1" customWidth="1"/>
    <col min="6" max="6" width="8.66666666666667" style="1" customWidth="1"/>
    <col min="7" max="7" width="6.88333333333333" style="11" customWidth="1"/>
    <col min="8" max="8" width="6.88333333333333" style="12" customWidth="1"/>
    <col min="9" max="10" width="6.88333333333333" style="11" customWidth="1"/>
    <col min="11" max="12" width="6.88333333333333" style="12" customWidth="1"/>
    <col min="13" max="13" width="6.88333333333333" style="11" customWidth="1"/>
    <col min="14" max="14" width="6.88333333333333" style="12" customWidth="1"/>
    <col min="15" max="15" width="6.88333333333333" style="11" customWidth="1"/>
    <col min="16" max="16" width="6.88333333333333" style="37" customWidth="1"/>
    <col min="17" max="18" width="6.88333333333333" style="115" customWidth="1"/>
    <col min="19" max="19" width="7" style="44" customWidth="1"/>
    <col min="20" max="20" width="12.1083333333333" style="12" customWidth="1"/>
    <col min="21" max="21" width="9.775" style="12" customWidth="1"/>
    <col min="22" max="22" width="8.66666666666667" style="12" customWidth="1"/>
    <col min="23" max="23" width="11" style="1" customWidth="1"/>
    <col min="24" max="24" width="9.44166666666667" style="1" customWidth="1"/>
    <col min="25" max="32" width="9" style="1"/>
    <col min="33" max="64" width="8.775" style="1"/>
    <col min="65" max="84" width="9" style="1"/>
    <col min="85" max="85" width="3.10833333333333" style="1" customWidth="1"/>
    <col min="86" max="86" width="15.8833333333333" style="1" customWidth="1"/>
    <col min="87" max="87" width="4.88333333333333" style="1" customWidth="1"/>
    <col min="88" max="88" width="10.4416666666667" style="1" customWidth="1"/>
    <col min="89" max="96" width="9" style="1"/>
    <col min="97" max="16384" width="8.775" style="1"/>
  </cols>
  <sheetData>
    <row r="1" ht="20.25" customHeight="1" spans="1:3">
      <c r="A1" s="8" t="s">
        <v>0</v>
      </c>
      <c r="B1" s="9"/>
      <c r="C1" s="10"/>
    </row>
    <row r="2" ht="26.25" customHeight="1" spans="1:22">
      <c r="A2" s="13" t="s">
        <v>164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2"/>
      <c r="R2" s="132"/>
      <c r="S2" s="13"/>
      <c r="T2" s="45"/>
      <c r="U2" s="45"/>
      <c r="V2" s="13"/>
    </row>
    <row r="3" s="2" customFormat="1" ht="21.9" customHeight="1" spans="1:21">
      <c r="A3" s="14" t="s">
        <v>2</v>
      </c>
      <c r="B3" s="14" t="s">
        <v>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33" t="s">
        <v>4</v>
      </c>
      <c r="R3" s="200"/>
      <c r="S3" s="46"/>
      <c r="T3" s="15"/>
      <c r="U3" s="47"/>
    </row>
    <row r="4" ht="21.75" customHeight="1" spans="1:23">
      <c r="A4" s="16" t="s">
        <v>5</v>
      </c>
      <c r="B4" s="17" t="s">
        <v>6</v>
      </c>
      <c r="C4" s="18" t="s">
        <v>7</v>
      </c>
      <c r="D4" s="19" t="s">
        <v>8</v>
      </c>
      <c r="E4" s="19" t="s">
        <v>9</v>
      </c>
      <c r="F4" s="20" t="s">
        <v>10</v>
      </c>
      <c r="G4" s="21" t="s">
        <v>11</v>
      </c>
      <c r="H4" s="22" t="s">
        <v>12</v>
      </c>
      <c r="I4" s="38" t="s">
        <v>13</v>
      </c>
      <c r="J4" s="21" t="s">
        <v>14</v>
      </c>
      <c r="K4" s="22" t="s">
        <v>15</v>
      </c>
      <c r="L4" s="39" t="s">
        <v>16</v>
      </c>
      <c r="M4" s="21" t="s">
        <v>17</v>
      </c>
      <c r="N4" s="22" t="s">
        <v>18</v>
      </c>
      <c r="O4" s="38" t="s">
        <v>19</v>
      </c>
      <c r="P4" s="40" t="s">
        <v>20</v>
      </c>
      <c r="Q4" s="135" t="s">
        <v>21</v>
      </c>
      <c r="R4" s="201" t="s">
        <v>22</v>
      </c>
      <c r="S4" s="48" t="s">
        <v>23</v>
      </c>
      <c r="T4" s="49" t="s">
        <v>24</v>
      </c>
      <c r="U4" s="50" t="s">
        <v>25</v>
      </c>
      <c r="V4" s="51" t="s">
        <v>26</v>
      </c>
      <c r="W4" s="52" t="s">
        <v>27</v>
      </c>
    </row>
    <row r="5" ht="23.25" customHeight="1" spans="1:23">
      <c r="A5" s="23"/>
      <c r="B5" s="24"/>
      <c r="C5" s="25"/>
      <c r="D5" s="26"/>
      <c r="E5" s="26"/>
      <c r="F5" s="27"/>
      <c r="G5" s="28"/>
      <c r="H5" s="29"/>
      <c r="I5" s="41"/>
      <c r="J5" s="28"/>
      <c r="K5" s="29"/>
      <c r="L5" s="42"/>
      <c r="M5" s="28"/>
      <c r="N5" s="29"/>
      <c r="O5" s="41"/>
      <c r="P5" s="43"/>
      <c r="Q5" s="136"/>
      <c r="R5" s="202"/>
      <c r="S5" s="53"/>
      <c r="T5" s="54"/>
      <c r="U5" s="55"/>
      <c r="V5" s="56"/>
      <c r="W5" s="57"/>
    </row>
    <row r="6" ht="20.25" customHeight="1" spans="1:23">
      <c r="A6" s="116" t="s">
        <v>28</v>
      </c>
      <c r="B6" s="120" t="s">
        <v>165</v>
      </c>
      <c r="C6" s="117">
        <v>42</v>
      </c>
      <c r="D6" s="117" t="s">
        <v>166</v>
      </c>
      <c r="E6" s="117">
        <v>2121110021</v>
      </c>
      <c r="F6" s="118" t="s">
        <v>167</v>
      </c>
      <c r="G6" s="121">
        <v>92.4094514013119</v>
      </c>
      <c r="H6" s="120">
        <v>1.45</v>
      </c>
      <c r="I6" s="125">
        <v>93.8594514013119</v>
      </c>
      <c r="J6" s="121">
        <v>88.4767441860465</v>
      </c>
      <c r="K6" s="120">
        <v>8.847</v>
      </c>
      <c r="L6" s="126">
        <v>97.3237441860465</v>
      </c>
      <c r="M6" s="121">
        <v>66.25</v>
      </c>
      <c r="N6" s="120">
        <v>0.8</v>
      </c>
      <c r="O6" s="125">
        <v>67.05</v>
      </c>
      <c r="P6" s="152">
        <v>93.7767258497317</v>
      </c>
      <c r="Q6" s="153">
        <v>1</v>
      </c>
      <c r="R6" s="153">
        <v>2</v>
      </c>
      <c r="S6" s="203" t="s">
        <v>32</v>
      </c>
      <c r="T6" s="126" t="s">
        <v>33</v>
      </c>
      <c r="U6" s="31"/>
      <c r="V6" s="31" t="s">
        <v>34</v>
      </c>
      <c r="W6" s="154"/>
    </row>
    <row r="7" ht="20.25" customHeight="1" spans="1:23">
      <c r="A7" s="116" t="s">
        <v>28</v>
      </c>
      <c r="B7" s="120" t="s">
        <v>165</v>
      </c>
      <c r="C7" s="30">
        <v>42</v>
      </c>
      <c r="D7" s="117" t="s">
        <v>166</v>
      </c>
      <c r="E7" s="30">
        <v>2121110014</v>
      </c>
      <c r="F7" s="30" t="s">
        <v>168</v>
      </c>
      <c r="G7" s="119">
        <v>88.262488372093</v>
      </c>
      <c r="H7" s="31">
        <v>0.575</v>
      </c>
      <c r="I7" s="33">
        <v>88.837488372093</v>
      </c>
      <c r="J7" s="119">
        <v>86.2674418604651</v>
      </c>
      <c r="K7" s="31">
        <v>8.626</v>
      </c>
      <c r="L7" s="31">
        <v>94.8934418604651</v>
      </c>
      <c r="M7" s="119">
        <v>86</v>
      </c>
      <c r="N7" s="31"/>
      <c r="O7" s="33">
        <v>86</v>
      </c>
      <c r="P7" s="127">
        <v>93.0957046511628</v>
      </c>
      <c r="Q7" s="139">
        <v>2</v>
      </c>
      <c r="R7" s="139">
        <v>6</v>
      </c>
      <c r="S7" s="203" t="s">
        <v>32</v>
      </c>
      <c r="T7" s="31" t="s">
        <v>33</v>
      </c>
      <c r="U7" s="31"/>
      <c r="V7" s="31"/>
      <c r="W7" s="64"/>
    </row>
    <row r="8" ht="20.25" customHeight="1" spans="1:23">
      <c r="A8" s="116" t="s">
        <v>28</v>
      </c>
      <c r="B8" s="120" t="s">
        <v>165</v>
      </c>
      <c r="C8" s="117">
        <v>42</v>
      </c>
      <c r="D8" s="117" t="s">
        <v>169</v>
      </c>
      <c r="E8" s="30">
        <v>2121110029</v>
      </c>
      <c r="F8" s="30" t="s">
        <v>170</v>
      </c>
      <c r="G8" s="119">
        <v>92.3606100178891</v>
      </c>
      <c r="H8" s="31">
        <v>4.25</v>
      </c>
      <c r="I8" s="33">
        <v>96.6106100178891</v>
      </c>
      <c r="J8" s="119">
        <v>86.546511627907</v>
      </c>
      <c r="K8" s="31">
        <v>5.867</v>
      </c>
      <c r="L8" s="31">
        <v>92.413511627907</v>
      </c>
      <c r="M8" s="119">
        <v>71.35</v>
      </c>
      <c r="N8" s="31"/>
      <c r="O8" s="33">
        <v>71.35</v>
      </c>
      <c r="P8" s="127">
        <v>90.9367252236136</v>
      </c>
      <c r="Q8" s="139">
        <v>3</v>
      </c>
      <c r="R8" s="139">
        <v>4</v>
      </c>
      <c r="S8" s="203" t="s">
        <v>32</v>
      </c>
      <c r="T8" s="31" t="s">
        <v>43</v>
      </c>
      <c r="U8" s="31"/>
      <c r="V8" s="31" t="s">
        <v>34</v>
      </c>
      <c r="W8" s="64"/>
    </row>
    <row r="9" ht="20.25" customHeight="1" spans="1:88">
      <c r="A9" s="116" t="s">
        <v>28</v>
      </c>
      <c r="B9" s="120" t="s">
        <v>165</v>
      </c>
      <c r="C9" s="30">
        <v>42</v>
      </c>
      <c r="D9" s="117" t="s">
        <v>166</v>
      </c>
      <c r="E9" s="30">
        <v>2121110003</v>
      </c>
      <c r="F9" s="30" t="s">
        <v>171</v>
      </c>
      <c r="G9" s="119">
        <v>93.5249469496021</v>
      </c>
      <c r="H9" s="31">
        <v>1.025</v>
      </c>
      <c r="I9" s="33">
        <v>94.5499469496021</v>
      </c>
      <c r="J9" s="119">
        <v>89.0689655172414</v>
      </c>
      <c r="K9" s="31">
        <v>2.833</v>
      </c>
      <c r="L9" s="31">
        <v>91.9019655172414</v>
      </c>
      <c r="M9" s="119">
        <v>68.4</v>
      </c>
      <c r="N9" s="31"/>
      <c r="O9" s="33">
        <v>68.4</v>
      </c>
      <c r="P9" s="127">
        <v>89.9489661803714</v>
      </c>
      <c r="Q9" s="139">
        <v>4</v>
      </c>
      <c r="R9" s="139">
        <v>1</v>
      </c>
      <c r="S9" s="203" t="s">
        <v>32</v>
      </c>
      <c r="T9" s="31" t="s">
        <v>43</v>
      </c>
      <c r="U9" s="31"/>
      <c r="V9" s="31" t="s">
        <v>34</v>
      </c>
      <c r="W9" s="64"/>
      <c r="CH9" s="1" t="s">
        <v>33</v>
      </c>
      <c r="CI9" s="1" t="s">
        <v>38</v>
      </c>
      <c r="CJ9" s="1" t="s">
        <v>41</v>
      </c>
    </row>
    <row r="10" ht="20.25" customHeight="1" spans="1:88">
      <c r="A10" s="116" t="s">
        <v>28</v>
      </c>
      <c r="B10" s="120" t="s">
        <v>165</v>
      </c>
      <c r="C10" s="117">
        <v>42</v>
      </c>
      <c r="D10" s="117" t="s">
        <v>169</v>
      </c>
      <c r="E10" s="30">
        <v>2121110048</v>
      </c>
      <c r="F10" s="30" t="s">
        <v>172</v>
      </c>
      <c r="G10" s="119">
        <v>89.2371709685663</v>
      </c>
      <c r="H10" s="31">
        <v>0.25</v>
      </c>
      <c r="I10" s="33">
        <v>89.4871709685663</v>
      </c>
      <c r="J10" s="119">
        <v>84.7325581395349</v>
      </c>
      <c r="K10" s="31">
        <v>8.473</v>
      </c>
      <c r="L10" s="31">
        <v>93.2055581395349</v>
      </c>
      <c r="M10" s="119">
        <v>60</v>
      </c>
      <c r="N10" s="31"/>
      <c r="O10" s="33">
        <v>60</v>
      </c>
      <c r="P10" s="127">
        <v>89.3272442499361</v>
      </c>
      <c r="Q10" s="139">
        <v>5</v>
      </c>
      <c r="R10" s="139">
        <v>9</v>
      </c>
      <c r="S10" s="203" t="s">
        <v>32</v>
      </c>
      <c r="T10" s="31" t="s">
        <v>43</v>
      </c>
      <c r="U10" s="105"/>
      <c r="V10" s="31"/>
      <c r="W10" s="64"/>
      <c r="CH10" s="1" t="s">
        <v>43</v>
      </c>
      <c r="CI10" s="1" t="s">
        <v>44</v>
      </c>
      <c r="CJ10" s="1" t="s">
        <v>45</v>
      </c>
    </row>
    <row r="11" ht="20.25" customHeight="1" spans="1:88">
      <c r="A11" s="116" t="s">
        <v>28</v>
      </c>
      <c r="B11" s="120" t="s">
        <v>165</v>
      </c>
      <c r="C11" s="30">
        <v>42</v>
      </c>
      <c r="D11" s="117" t="s">
        <v>169</v>
      </c>
      <c r="E11" s="30">
        <v>2121110055</v>
      </c>
      <c r="F11" s="30" t="s">
        <v>173</v>
      </c>
      <c r="G11" s="119">
        <v>85.9653734347048</v>
      </c>
      <c r="H11" s="31">
        <v>1.6</v>
      </c>
      <c r="I11" s="33">
        <v>87.5653734347048</v>
      </c>
      <c r="J11" s="119">
        <v>86.4302325581395</v>
      </c>
      <c r="K11" s="31">
        <v>5.75</v>
      </c>
      <c r="L11" s="31">
        <v>92.1802325581395</v>
      </c>
      <c r="M11" s="119">
        <v>70</v>
      </c>
      <c r="N11" s="31"/>
      <c r="O11" s="33">
        <v>70</v>
      </c>
      <c r="P11" s="127">
        <v>89.2699804338103</v>
      </c>
      <c r="Q11" s="139">
        <v>6</v>
      </c>
      <c r="R11" s="139">
        <v>5</v>
      </c>
      <c r="S11" s="203" t="s">
        <v>32</v>
      </c>
      <c r="T11" s="31" t="s">
        <v>43</v>
      </c>
      <c r="U11" s="105"/>
      <c r="V11" s="31"/>
      <c r="W11" s="64"/>
      <c r="CH11" s="1" t="s">
        <v>47</v>
      </c>
      <c r="CI11" s="1" t="s">
        <v>34</v>
      </c>
      <c r="CJ11" s="1" t="s">
        <v>48</v>
      </c>
    </row>
    <row r="12" ht="20.25" customHeight="1" spans="1:88">
      <c r="A12" s="116" t="s">
        <v>28</v>
      </c>
      <c r="B12" s="120" t="s">
        <v>165</v>
      </c>
      <c r="C12" s="117">
        <v>42</v>
      </c>
      <c r="D12" s="117" t="s">
        <v>166</v>
      </c>
      <c r="E12" s="30">
        <v>2121110012</v>
      </c>
      <c r="F12" s="30" t="s">
        <v>174</v>
      </c>
      <c r="G12" s="119">
        <v>88.2932676858026</v>
      </c>
      <c r="H12" s="31">
        <v>0.75</v>
      </c>
      <c r="I12" s="33">
        <v>89.0432676858026</v>
      </c>
      <c r="J12" s="119">
        <v>85.7558139534884</v>
      </c>
      <c r="K12" s="31">
        <v>4.8875</v>
      </c>
      <c r="L12" s="31">
        <v>90.6433139534884</v>
      </c>
      <c r="M12" s="119">
        <v>76.2</v>
      </c>
      <c r="N12" s="31"/>
      <c r="O12" s="33">
        <v>76.2</v>
      </c>
      <c r="P12" s="127">
        <v>88.9589756179867</v>
      </c>
      <c r="Q12" s="139">
        <v>7</v>
      </c>
      <c r="R12" s="139">
        <v>7</v>
      </c>
      <c r="S12" s="203" t="s">
        <v>32</v>
      </c>
      <c r="T12" s="31" t="s">
        <v>47</v>
      </c>
      <c r="U12" s="105"/>
      <c r="V12" s="31"/>
      <c r="W12" s="64"/>
      <c r="CH12" s="1" t="s">
        <v>50</v>
      </c>
      <c r="CJ12" s="1" t="s">
        <v>51</v>
      </c>
    </row>
    <row r="13" ht="20.25" customHeight="1" spans="1:23">
      <c r="A13" s="116" t="s">
        <v>28</v>
      </c>
      <c r="B13" s="120" t="s">
        <v>165</v>
      </c>
      <c r="C13" s="30">
        <v>42</v>
      </c>
      <c r="D13" s="117" t="s">
        <v>166</v>
      </c>
      <c r="E13" s="30">
        <v>2121110004</v>
      </c>
      <c r="F13" s="30" t="s">
        <v>175</v>
      </c>
      <c r="G13" s="119">
        <v>87.3456366047745</v>
      </c>
      <c r="H13" s="31">
        <v>1.225</v>
      </c>
      <c r="I13" s="33">
        <v>88.5706366047745</v>
      </c>
      <c r="J13" s="119">
        <v>88.1724137931034</v>
      </c>
      <c r="K13" s="31">
        <v>2.35</v>
      </c>
      <c r="L13" s="31">
        <v>90.5224137931034</v>
      </c>
      <c r="M13" s="119">
        <v>73.4</v>
      </c>
      <c r="N13" s="31"/>
      <c r="O13" s="33">
        <v>73.4</v>
      </c>
      <c r="P13" s="127">
        <v>88.5174058355437</v>
      </c>
      <c r="Q13" s="139">
        <v>8</v>
      </c>
      <c r="R13" s="139">
        <v>3</v>
      </c>
      <c r="S13" s="203" t="s">
        <v>32</v>
      </c>
      <c r="T13" s="31" t="s">
        <v>47</v>
      </c>
      <c r="U13" s="105"/>
      <c r="V13" s="31"/>
      <c r="W13" s="64"/>
    </row>
    <row r="14" ht="20.25" customHeight="1" spans="1:23">
      <c r="A14" s="116" t="s">
        <v>28</v>
      </c>
      <c r="B14" s="120" t="s">
        <v>165</v>
      </c>
      <c r="C14" s="117">
        <v>42</v>
      </c>
      <c r="D14" s="117" t="s">
        <v>169</v>
      </c>
      <c r="E14" s="30">
        <v>2121110051</v>
      </c>
      <c r="F14" s="30" t="s">
        <v>176</v>
      </c>
      <c r="G14" s="119">
        <v>88.6926990161002</v>
      </c>
      <c r="H14" s="31">
        <v>2</v>
      </c>
      <c r="I14" s="33">
        <v>90.6926990161002</v>
      </c>
      <c r="J14" s="119">
        <v>79.7558139534884</v>
      </c>
      <c r="K14" s="31">
        <v>7.975</v>
      </c>
      <c r="L14" s="31">
        <v>87.7308139534884</v>
      </c>
      <c r="M14" s="119">
        <v>79.8</v>
      </c>
      <c r="N14" s="31"/>
      <c r="O14" s="33">
        <v>79.8</v>
      </c>
      <c r="P14" s="127">
        <v>87.3820153175313</v>
      </c>
      <c r="Q14" s="139">
        <v>9</v>
      </c>
      <c r="R14" s="139">
        <v>21</v>
      </c>
      <c r="S14" s="203" t="s">
        <v>123</v>
      </c>
      <c r="T14" s="31" t="s">
        <v>50</v>
      </c>
      <c r="U14" s="31" t="s">
        <v>41</v>
      </c>
      <c r="V14" s="31"/>
      <c r="W14" s="64"/>
    </row>
    <row r="15" ht="20.25" customHeight="1" spans="1:86">
      <c r="A15" s="116" t="s">
        <v>28</v>
      </c>
      <c r="B15" s="120" t="s">
        <v>165</v>
      </c>
      <c r="C15" s="30">
        <v>42</v>
      </c>
      <c r="D15" s="117" t="s">
        <v>169</v>
      </c>
      <c r="E15" s="30">
        <v>2121110049</v>
      </c>
      <c r="F15" s="30" t="s">
        <v>177</v>
      </c>
      <c r="G15" s="119">
        <v>87.2259727191413</v>
      </c>
      <c r="H15" s="31">
        <v>1.875</v>
      </c>
      <c r="I15" s="33">
        <v>89.1009727191413</v>
      </c>
      <c r="J15" s="119">
        <v>81.5697674418605</v>
      </c>
      <c r="K15" s="31">
        <v>6.67</v>
      </c>
      <c r="L15" s="31">
        <v>88.2397674418605</v>
      </c>
      <c r="M15" s="119">
        <v>67</v>
      </c>
      <c r="N15" s="31"/>
      <c r="O15" s="33">
        <v>67</v>
      </c>
      <c r="P15" s="127">
        <v>86.2449714892666</v>
      </c>
      <c r="Q15" s="139">
        <v>10</v>
      </c>
      <c r="R15" s="139">
        <v>13</v>
      </c>
      <c r="S15" s="203" t="s">
        <v>32</v>
      </c>
      <c r="T15" s="31" t="s">
        <v>47</v>
      </c>
      <c r="U15" s="105"/>
      <c r="V15" s="31"/>
      <c r="W15" s="64"/>
      <c r="CH15" s="1" t="s">
        <v>55</v>
      </c>
    </row>
    <row r="16" ht="20.25" customHeight="1" spans="1:86">
      <c r="A16" s="116" t="s">
        <v>28</v>
      </c>
      <c r="B16" s="120" t="s">
        <v>165</v>
      </c>
      <c r="C16" s="117">
        <v>42</v>
      </c>
      <c r="D16" s="117" t="s">
        <v>166</v>
      </c>
      <c r="E16" s="30">
        <v>2121110005</v>
      </c>
      <c r="F16" s="30" t="s">
        <v>178</v>
      </c>
      <c r="G16" s="119">
        <v>87.987590627763</v>
      </c>
      <c r="H16" s="31">
        <v>0.125</v>
      </c>
      <c r="I16" s="33">
        <v>88.112590627763</v>
      </c>
      <c r="J16" s="119">
        <v>82.632183908046</v>
      </c>
      <c r="K16" s="31">
        <v>3.25</v>
      </c>
      <c r="L16" s="31">
        <v>85.882183908046</v>
      </c>
      <c r="M16" s="119">
        <v>77.1</v>
      </c>
      <c r="N16" s="31"/>
      <c r="O16" s="33">
        <v>77.1</v>
      </c>
      <c r="P16" s="127">
        <v>85.3385265251989</v>
      </c>
      <c r="Q16" s="139">
        <v>11</v>
      </c>
      <c r="R16" s="139">
        <v>11</v>
      </c>
      <c r="S16" s="203" t="s">
        <v>32</v>
      </c>
      <c r="T16" s="31" t="s">
        <v>47</v>
      </c>
      <c r="U16" s="105"/>
      <c r="V16" s="31"/>
      <c r="W16" s="64"/>
      <c r="CH16" s="1" t="s">
        <v>57</v>
      </c>
    </row>
    <row r="17" ht="20.25" customHeight="1" spans="1:23">
      <c r="A17" s="116" t="s">
        <v>28</v>
      </c>
      <c r="B17" s="120" t="s">
        <v>165</v>
      </c>
      <c r="C17" s="30">
        <v>42</v>
      </c>
      <c r="D17" s="117" t="s">
        <v>166</v>
      </c>
      <c r="E17" s="30">
        <v>2121110006</v>
      </c>
      <c r="F17" s="30" t="s">
        <v>179</v>
      </c>
      <c r="G17" s="119">
        <v>90.2058765652952</v>
      </c>
      <c r="H17" s="31">
        <v>0.875</v>
      </c>
      <c r="I17" s="33">
        <v>91.0808765652952</v>
      </c>
      <c r="J17" s="119">
        <v>82.5697674418605</v>
      </c>
      <c r="K17" s="31">
        <v>2.8</v>
      </c>
      <c r="L17" s="31">
        <v>85.3697674418605</v>
      </c>
      <c r="M17" s="119">
        <v>76.15</v>
      </c>
      <c r="N17" s="31"/>
      <c r="O17" s="33">
        <v>76.15</v>
      </c>
      <c r="P17" s="127">
        <v>85.3044570661896</v>
      </c>
      <c r="Q17" s="139">
        <v>12</v>
      </c>
      <c r="R17" s="139">
        <v>12</v>
      </c>
      <c r="S17" s="203" t="s">
        <v>32</v>
      </c>
      <c r="T17" s="31" t="s">
        <v>47</v>
      </c>
      <c r="U17" s="105"/>
      <c r="V17" s="31"/>
      <c r="W17" s="64"/>
    </row>
    <row r="18" ht="20.25" customHeight="1" spans="1:23">
      <c r="A18" s="116" t="s">
        <v>28</v>
      </c>
      <c r="B18" s="120" t="s">
        <v>165</v>
      </c>
      <c r="C18" s="117">
        <v>42</v>
      </c>
      <c r="D18" s="117" t="s">
        <v>166</v>
      </c>
      <c r="E18" s="30">
        <v>2121110002</v>
      </c>
      <c r="F18" s="30" t="s">
        <v>180</v>
      </c>
      <c r="G18" s="119">
        <v>91.1062908930151</v>
      </c>
      <c r="H18" s="31">
        <v>1.125</v>
      </c>
      <c r="I18" s="33">
        <v>92.2312908930151</v>
      </c>
      <c r="J18" s="119">
        <v>83.3218390804598</v>
      </c>
      <c r="K18" s="31">
        <v>2</v>
      </c>
      <c r="L18" s="31">
        <v>85.3218390804598</v>
      </c>
      <c r="M18" s="119">
        <v>70</v>
      </c>
      <c r="N18" s="31"/>
      <c r="O18" s="33">
        <v>70</v>
      </c>
      <c r="P18" s="127">
        <v>84.8260729442971</v>
      </c>
      <c r="Q18" s="139">
        <v>13</v>
      </c>
      <c r="R18" s="139">
        <v>10</v>
      </c>
      <c r="S18" s="203" t="s">
        <v>32</v>
      </c>
      <c r="T18" s="31" t="s">
        <v>47</v>
      </c>
      <c r="U18" s="105"/>
      <c r="V18" s="31"/>
      <c r="W18" s="64"/>
    </row>
    <row r="19" ht="20.25" customHeight="1" spans="1:23">
      <c r="A19" s="116" t="s">
        <v>28</v>
      </c>
      <c r="B19" s="120" t="s">
        <v>165</v>
      </c>
      <c r="C19" s="30">
        <v>42</v>
      </c>
      <c r="D19" s="117" t="s">
        <v>169</v>
      </c>
      <c r="E19" s="30">
        <v>2121110047</v>
      </c>
      <c r="F19" s="30" t="s">
        <v>181</v>
      </c>
      <c r="G19" s="119">
        <v>90.6001852798365</v>
      </c>
      <c r="H19" s="31">
        <v>1.45</v>
      </c>
      <c r="I19" s="33">
        <v>92.0501852798365</v>
      </c>
      <c r="J19" s="119">
        <v>84.9418604651163</v>
      </c>
      <c r="K19" s="31">
        <v>0.267</v>
      </c>
      <c r="L19" s="31">
        <v>85.2088604651163</v>
      </c>
      <c r="M19" s="119">
        <v>68.6</v>
      </c>
      <c r="N19" s="31"/>
      <c r="O19" s="33">
        <v>68.6</v>
      </c>
      <c r="P19" s="127">
        <v>84.5741731408127</v>
      </c>
      <c r="Q19" s="139">
        <v>14</v>
      </c>
      <c r="R19" s="139">
        <v>8</v>
      </c>
      <c r="S19" s="203" t="s">
        <v>32</v>
      </c>
      <c r="T19" s="31" t="s">
        <v>47</v>
      </c>
      <c r="U19" s="105"/>
      <c r="V19" s="31"/>
      <c r="W19" s="64"/>
    </row>
    <row r="20" ht="20.25" customHeight="1" spans="1:23">
      <c r="A20" s="116" t="s">
        <v>28</v>
      </c>
      <c r="B20" s="120" t="s">
        <v>165</v>
      </c>
      <c r="C20" s="117">
        <v>42</v>
      </c>
      <c r="D20" s="117" t="s">
        <v>166</v>
      </c>
      <c r="E20" s="30">
        <v>2121110011</v>
      </c>
      <c r="F20" s="30" t="s">
        <v>182</v>
      </c>
      <c r="G20" s="119">
        <v>88.7133250542561</v>
      </c>
      <c r="H20" s="31">
        <v>1.8</v>
      </c>
      <c r="I20" s="33">
        <v>90.5133250542561</v>
      </c>
      <c r="J20" s="119">
        <v>81.4137931034483</v>
      </c>
      <c r="K20" s="31">
        <v>1.75</v>
      </c>
      <c r="L20" s="31">
        <v>83.1637931034483</v>
      </c>
      <c r="M20" s="119">
        <v>76.7</v>
      </c>
      <c r="N20" s="31"/>
      <c r="O20" s="33">
        <v>76.7</v>
      </c>
      <c r="P20" s="127">
        <v>83.6198435857246</v>
      </c>
      <c r="Q20" s="139">
        <v>15</v>
      </c>
      <c r="R20" s="139">
        <v>14</v>
      </c>
      <c r="S20" s="203" t="s">
        <v>123</v>
      </c>
      <c r="T20" s="31" t="s">
        <v>50</v>
      </c>
      <c r="U20" s="105"/>
      <c r="V20" s="31"/>
      <c r="W20" s="64"/>
    </row>
    <row r="21" ht="20.25" customHeight="1" spans="1:23">
      <c r="A21" s="116" t="s">
        <v>28</v>
      </c>
      <c r="B21" s="120" t="s">
        <v>165</v>
      </c>
      <c r="C21" s="30">
        <v>42</v>
      </c>
      <c r="D21" s="117" t="s">
        <v>169</v>
      </c>
      <c r="E21" s="30">
        <v>2121110031</v>
      </c>
      <c r="F21" s="30" t="s">
        <v>183</v>
      </c>
      <c r="G21" s="119">
        <v>90.1337763864043</v>
      </c>
      <c r="H21" s="31">
        <v>1.875</v>
      </c>
      <c r="I21" s="33">
        <v>92.0087763864043</v>
      </c>
      <c r="J21" s="119">
        <v>81.1046511627907</v>
      </c>
      <c r="K21" s="31">
        <v>1.55</v>
      </c>
      <c r="L21" s="31">
        <v>82.6546511627907</v>
      </c>
      <c r="M21" s="119">
        <v>73.35</v>
      </c>
      <c r="N21" s="31"/>
      <c r="O21" s="33">
        <v>73.35</v>
      </c>
      <c r="P21" s="127">
        <v>83.1273048300537</v>
      </c>
      <c r="Q21" s="139">
        <v>16</v>
      </c>
      <c r="R21" s="139">
        <v>15</v>
      </c>
      <c r="S21" s="203" t="s">
        <v>32</v>
      </c>
      <c r="T21" s="31" t="s">
        <v>47</v>
      </c>
      <c r="U21" s="105"/>
      <c r="V21" s="31"/>
      <c r="W21" s="64"/>
    </row>
    <row r="22" ht="20.25" customHeight="1" spans="1:23">
      <c r="A22" s="116" t="s">
        <v>28</v>
      </c>
      <c r="B22" s="120" t="s">
        <v>165</v>
      </c>
      <c r="C22" s="117">
        <v>42</v>
      </c>
      <c r="D22" s="117" t="s">
        <v>169</v>
      </c>
      <c r="E22" s="30">
        <v>2121110037</v>
      </c>
      <c r="F22" s="30" t="s">
        <v>184</v>
      </c>
      <c r="G22" s="119">
        <v>86.535207960644</v>
      </c>
      <c r="H22" s="31">
        <v>1</v>
      </c>
      <c r="I22" s="33">
        <v>87.535207960644</v>
      </c>
      <c r="J22" s="119">
        <v>80.1976744186046</v>
      </c>
      <c r="K22" s="31">
        <v>4.45</v>
      </c>
      <c r="L22" s="31">
        <v>84.6476744186046</v>
      </c>
      <c r="M22" s="119">
        <v>64.2</v>
      </c>
      <c r="N22" s="31"/>
      <c r="O22" s="33">
        <v>64.2</v>
      </c>
      <c r="P22" s="127">
        <v>83.0360370080501</v>
      </c>
      <c r="Q22" s="139">
        <v>17</v>
      </c>
      <c r="R22" s="139">
        <v>17</v>
      </c>
      <c r="S22" s="203" t="s">
        <v>32</v>
      </c>
      <c r="T22" s="31" t="s">
        <v>47</v>
      </c>
      <c r="U22" s="105"/>
      <c r="V22" s="31"/>
      <c r="W22" s="64"/>
    </row>
    <row r="23" ht="20.25" customHeight="1" spans="1:23">
      <c r="A23" s="116" t="s">
        <v>28</v>
      </c>
      <c r="B23" s="120" t="s">
        <v>165</v>
      </c>
      <c r="C23" s="30">
        <v>42</v>
      </c>
      <c r="D23" s="117" t="s">
        <v>169</v>
      </c>
      <c r="E23" s="30">
        <v>2121110033</v>
      </c>
      <c r="F23" s="30" t="s">
        <v>185</v>
      </c>
      <c r="G23" s="119">
        <v>88.2365496422183</v>
      </c>
      <c r="H23" s="31">
        <v>2.3</v>
      </c>
      <c r="I23" s="33">
        <v>90.5365496422183</v>
      </c>
      <c r="J23" s="119">
        <v>78.5697674418605</v>
      </c>
      <c r="K23" s="31">
        <v>2.017</v>
      </c>
      <c r="L23" s="31">
        <v>80.5867674418605</v>
      </c>
      <c r="M23" s="119">
        <v>78.8</v>
      </c>
      <c r="N23" s="31"/>
      <c r="O23" s="33">
        <v>78.8</v>
      </c>
      <c r="P23" s="127">
        <v>81.9005580277281</v>
      </c>
      <c r="Q23" s="139">
        <v>18</v>
      </c>
      <c r="R23" s="139">
        <v>26</v>
      </c>
      <c r="S23" s="203" t="s">
        <v>32</v>
      </c>
      <c r="T23" s="31" t="s">
        <v>47</v>
      </c>
      <c r="U23" s="105"/>
      <c r="V23" s="31"/>
      <c r="W23" s="64"/>
    </row>
    <row r="24" ht="20.25" customHeight="1" spans="1:23">
      <c r="A24" s="116" t="s">
        <v>28</v>
      </c>
      <c r="B24" s="120" t="s">
        <v>165</v>
      </c>
      <c r="C24" s="117">
        <v>42</v>
      </c>
      <c r="D24" s="117" t="s">
        <v>169</v>
      </c>
      <c r="E24" s="30">
        <v>2121110052</v>
      </c>
      <c r="F24" s="30" t="s">
        <v>186</v>
      </c>
      <c r="G24" s="119">
        <v>86.3677437388193</v>
      </c>
      <c r="H24" s="31">
        <v>1</v>
      </c>
      <c r="I24" s="33">
        <v>87.3677437388193</v>
      </c>
      <c r="J24" s="119">
        <v>79.2209302325581</v>
      </c>
      <c r="K24" s="31">
        <v>1.925</v>
      </c>
      <c r="L24" s="31">
        <v>81.1459302325581</v>
      </c>
      <c r="M24" s="119">
        <v>73.9</v>
      </c>
      <c r="N24" s="31"/>
      <c r="O24" s="33">
        <v>73.9</v>
      </c>
      <c r="P24" s="127">
        <v>81.3546092352415</v>
      </c>
      <c r="Q24" s="139">
        <v>19</v>
      </c>
      <c r="R24" s="139">
        <v>24</v>
      </c>
      <c r="S24" s="203" t="s">
        <v>32</v>
      </c>
      <c r="T24" s="31" t="s">
        <v>47</v>
      </c>
      <c r="U24" s="105"/>
      <c r="V24" s="31"/>
      <c r="W24" s="64"/>
    </row>
    <row r="25" ht="20.25" customHeight="1" spans="1:23">
      <c r="A25" s="116" t="s">
        <v>28</v>
      </c>
      <c r="B25" s="120" t="s">
        <v>165</v>
      </c>
      <c r="C25" s="30">
        <v>42</v>
      </c>
      <c r="D25" s="117" t="s">
        <v>169</v>
      </c>
      <c r="E25" s="30">
        <v>2121110039</v>
      </c>
      <c r="F25" s="30" t="s">
        <v>187</v>
      </c>
      <c r="G25" s="119">
        <v>82.5597703691657</v>
      </c>
      <c r="H25" s="31">
        <v>1</v>
      </c>
      <c r="I25" s="33">
        <v>83.5597703691657</v>
      </c>
      <c r="J25" s="119">
        <v>80.7325581395349</v>
      </c>
      <c r="K25" s="31">
        <v>1.3</v>
      </c>
      <c r="L25" s="31">
        <v>82.0325581395349</v>
      </c>
      <c r="M25" s="119">
        <v>71.2</v>
      </c>
      <c r="N25" s="31"/>
      <c r="O25" s="33">
        <v>71.2</v>
      </c>
      <c r="P25" s="127">
        <v>81.178384160026</v>
      </c>
      <c r="Q25" s="139">
        <v>20</v>
      </c>
      <c r="R25" s="139">
        <v>16</v>
      </c>
      <c r="S25" s="203" t="s">
        <v>32</v>
      </c>
      <c r="T25" s="31"/>
      <c r="U25" s="105"/>
      <c r="V25" s="31"/>
      <c r="W25" s="64"/>
    </row>
    <row r="26" ht="20.25" customHeight="1" spans="1:23">
      <c r="A26" s="116" t="s">
        <v>28</v>
      </c>
      <c r="B26" s="120" t="s">
        <v>165</v>
      </c>
      <c r="C26" s="117">
        <v>42</v>
      </c>
      <c r="D26" s="117" t="s">
        <v>169</v>
      </c>
      <c r="E26" s="30">
        <v>2121110045</v>
      </c>
      <c r="F26" s="30" t="s">
        <v>188</v>
      </c>
      <c r="G26" s="119">
        <v>84.1986390046734</v>
      </c>
      <c r="H26" s="31">
        <v>0.5</v>
      </c>
      <c r="I26" s="33">
        <v>84.6986390046734</v>
      </c>
      <c r="J26" s="119">
        <v>75.9885057471264</v>
      </c>
      <c r="K26" s="31">
        <v>5.6</v>
      </c>
      <c r="L26" s="31">
        <v>81.5885057471264</v>
      </c>
      <c r="M26" s="119">
        <v>72.5</v>
      </c>
      <c r="N26" s="31"/>
      <c r="O26" s="33">
        <v>72.5</v>
      </c>
      <c r="P26" s="127">
        <v>81.1461751610458</v>
      </c>
      <c r="Q26" s="139">
        <v>21</v>
      </c>
      <c r="R26" s="139">
        <v>34</v>
      </c>
      <c r="S26" s="203" t="s">
        <v>123</v>
      </c>
      <c r="T26" s="31"/>
      <c r="U26" s="105"/>
      <c r="V26" s="31"/>
      <c r="W26" s="64"/>
    </row>
    <row r="27" ht="20.25" customHeight="1" spans="1:23">
      <c r="A27" s="116" t="s">
        <v>28</v>
      </c>
      <c r="B27" s="120" t="s">
        <v>165</v>
      </c>
      <c r="C27" s="30">
        <v>42</v>
      </c>
      <c r="D27" s="117" t="s">
        <v>166</v>
      </c>
      <c r="E27" s="30">
        <v>2106110024</v>
      </c>
      <c r="F27" s="30" t="s">
        <v>189</v>
      </c>
      <c r="G27" s="119">
        <v>88.4431388152078</v>
      </c>
      <c r="H27" s="31">
        <v>0.925</v>
      </c>
      <c r="I27" s="33">
        <v>89.3681388152078</v>
      </c>
      <c r="J27" s="119">
        <v>79.9195402298851</v>
      </c>
      <c r="K27" s="31"/>
      <c r="L27" s="31">
        <v>79.9195402298851</v>
      </c>
      <c r="M27" s="119">
        <v>77.15</v>
      </c>
      <c r="N27" s="31"/>
      <c r="O27" s="33">
        <v>77.15</v>
      </c>
      <c r="P27" s="127">
        <v>81.059875994695</v>
      </c>
      <c r="Q27" s="139">
        <v>22</v>
      </c>
      <c r="R27" s="139">
        <v>19</v>
      </c>
      <c r="S27" s="203" t="s">
        <v>32</v>
      </c>
      <c r="T27" s="31"/>
      <c r="U27" s="105"/>
      <c r="V27" s="31"/>
      <c r="W27" s="64"/>
    </row>
    <row r="28" ht="20.25" customHeight="1" spans="1:23">
      <c r="A28" s="116" t="s">
        <v>28</v>
      </c>
      <c r="B28" s="120" t="s">
        <v>165</v>
      </c>
      <c r="C28" s="117">
        <v>42</v>
      </c>
      <c r="D28" s="117" t="s">
        <v>166</v>
      </c>
      <c r="E28" s="30">
        <v>2121110007</v>
      </c>
      <c r="F28" s="30" t="s">
        <v>190</v>
      </c>
      <c r="G28" s="119">
        <v>85.0360262036813</v>
      </c>
      <c r="H28" s="31">
        <v>2.35</v>
      </c>
      <c r="I28" s="33">
        <v>87.3860262036813</v>
      </c>
      <c r="J28" s="119">
        <v>78.4022988505747</v>
      </c>
      <c r="K28" s="31">
        <v>3.25</v>
      </c>
      <c r="L28" s="31">
        <v>81.6522988505747</v>
      </c>
      <c r="M28" s="119">
        <v>66.2</v>
      </c>
      <c r="N28" s="31"/>
      <c r="O28" s="33">
        <v>66.2</v>
      </c>
      <c r="P28" s="127">
        <v>80.9671280684832</v>
      </c>
      <c r="Q28" s="139">
        <v>23</v>
      </c>
      <c r="R28" s="139">
        <v>27</v>
      </c>
      <c r="S28" s="203" t="s">
        <v>123</v>
      </c>
      <c r="T28" s="31"/>
      <c r="U28" s="105"/>
      <c r="V28" s="31"/>
      <c r="W28" s="64"/>
    </row>
    <row r="29" ht="20.25" customHeight="1" spans="1:23">
      <c r="A29" s="116" t="s">
        <v>28</v>
      </c>
      <c r="B29" s="120" t="s">
        <v>165</v>
      </c>
      <c r="C29" s="30">
        <v>42</v>
      </c>
      <c r="D29" s="117" t="s">
        <v>169</v>
      </c>
      <c r="E29" s="30">
        <v>2121110034</v>
      </c>
      <c r="F29" s="30" t="s">
        <v>191</v>
      </c>
      <c r="G29" s="119">
        <v>87.9537678890876</v>
      </c>
      <c r="H29" s="31">
        <v>1.65</v>
      </c>
      <c r="I29" s="33">
        <v>89.6037678890876</v>
      </c>
      <c r="J29" s="119">
        <v>80.0116279069767</v>
      </c>
      <c r="K29" s="31">
        <v>0.8</v>
      </c>
      <c r="L29" s="31">
        <v>80.8116279069767</v>
      </c>
      <c r="M29" s="119">
        <v>67.8</v>
      </c>
      <c r="N29" s="31"/>
      <c r="O29" s="33">
        <v>67.8</v>
      </c>
      <c r="P29" s="127">
        <v>80.8292861135957</v>
      </c>
      <c r="Q29" s="139">
        <v>24</v>
      </c>
      <c r="R29" s="139">
        <v>18</v>
      </c>
      <c r="S29" s="203" t="s">
        <v>32</v>
      </c>
      <c r="T29" s="31"/>
      <c r="U29" s="105"/>
      <c r="V29" s="31"/>
      <c r="W29" s="64"/>
    </row>
    <row r="30" ht="20.25" customHeight="1" spans="1:86">
      <c r="A30" s="116" t="s">
        <v>28</v>
      </c>
      <c r="B30" s="120" t="s">
        <v>165</v>
      </c>
      <c r="C30" s="117">
        <v>42</v>
      </c>
      <c r="D30" s="117" t="s">
        <v>166</v>
      </c>
      <c r="E30" s="30">
        <v>2121110028</v>
      </c>
      <c r="F30" s="30" t="s">
        <v>192</v>
      </c>
      <c r="G30" s="119">
        <v>86.9429018655763</v>
      </c>
      <c r="H30" s="31"/>
      <c r="I30" s="33">
        <v>86.9429018655763</v>
      </c>
      <c r="J30" s="119">
        <v>79.7790697674419</v>
      </c>
      <c r="K30" s="31">
        <v>0.667</v>
      </c>
      <c r="L30" s="31">
        <v>80.4460697674419</v>
      </c>
      <c r="M30" s="119">
        <v>71.4</v>
      </c>
      <c r="N30" s="31"/>
      <c r="O30" s="33">
        <v>71.4</v>
      </c>
      <c r="P30" s="127">
        <v>80.5159876054179</v>
      </c>
      <c r="Q30" s="139">
        <v>25</v>
      </c>
      <c r="R30" s="139">
        <v>20</v>
      </c>
      <c r="S30" s="203" t="s">
        <v>32</v>
      </c>
      <c r="T30" s="31"/>
      <c r="U30" s="105"/>
      <c r="V30" s="31"/>
      <c r="W30" s="64"/>
      <c r="CH30" s="1" t="s">
        <v>57</v>
      </c>
    </row>
    <row r="31" ht="20.25" customHeight="1" spans="1:23">
      <c r="A31" s="116" t="s">
        <v>28</v>
      </c>
      <c r="B31" s="120" t="s">
        <v>165</v>
      </c>
      <c r="C31" s="30">
        <v>42</v>
      </c>
      <c r="D31" s="117" t="s">
        <v>166</v>
      </c>
      <c r="E31" s="30">
        <v>2121110016</v>
      </c>
      <c r="F31" s="30" t="s">
        <v>193</v>
      </c>
      <c r="G31" s="119">
        <v>87.4581097197376</v>
      </c>
      <c r="H31" s="31"/>
      <c r="I31" s="33">
        <v>87.4581097197376</v>
      </c>
      <c r="J31" s="119">
        <v>78.1046511627907</v>
      </c>
      <c r="K31" s="31">
        <v>1.75</v>
      </c>
      <c r="L31" s="31">
        <v>79.8546511627907</v>
      </c>
      <c r="M31" s="119">
        <v>72.5</v>
      </c>
      <c r="N31" s="31"/>
      <c r="O31" s="33">
        <v>72.5</v>
      </c>
      <c r="P31" s="127">
        <v>80.2597048300537</v>
      </c>
      <c r="Q31" s="139">
        <v>26</v>
      </c>
      <c r="R31" s="139">
        <v>29</v>
      </c>
      <c r="S31" s="203" t="s">
        <v>32</v>
      </c>
      <c r="T31" s="31"/>
      <c r="U31" s="105"/>
      <c r="V31" s="31"/>
      <c r="W31" s="64"/>
    </row>
    <row r="32" ht="20.25" customHeight="1" spans="1:23">
      <c r="A32" s="116" t="s">
        <v>28</v>
      </c>
      <c r="B32" s="120" t="s">
        <v>165</v>
      </c>
      <c r="C32" s="117">
        <v>42</v>
      </c>
      <c r="D32" s="117" t="s">
        <v>169</v>
      </c>
      <c r="E32" s="30">
        <v>2121110053</v>
      </c>
      <c r="F32" s="30" t="s">
        <v>194</v>
      </c>
      <c r="G32" s="119">
        <v>88.4437276386404</v>
      </c>
      <c r="H32" s="31">
        <v>1.6</v>
      </c>
      <c r="I32" s="33">
        <v>90.0437276386404</v>
      </c>
      <c r="J32" s="119">
        <v>78.1744186046512</v>
      </c>
      <c r="K32" s="31">
        <v>1.5</v>
      </c>
      <c r="L32" s="31">
        <v>79.6744186046512</v>
      </c>
      <c r="M32" s="119">
        <v>63.2</v>
      </c>
      <c r="N32" s="31"/>
      <c r="O32" s="33">
        <v>63.2</v>
      </c>
      <c r="P32" s="127">
        <v>79.5823730992845</v>
      </c>
      <c r="Q32" s="139">
        <v>27</v>
      </c>
      <c r="R32" s="139">
        <v>28</v>
      </c>
      <c r="S32" s="203" t="s">
        <v>123</v>
      </c>
      <c r="T32" s="31"/>
      <c r="U32" s="105"/>
      <c r="V32" s="31"/>
      <c r="W32" s="64"/>
    </row>
    <row r="33" ht="20.25" customHeight="1" spans="1:23">
      <c r="A33" s="116" t="s">
        <v>28</v>
      </c>
      <c r="B33" s="120" t="s">
        <v>165</v>
      </c>
      <c r="C33" s="30">
        <v>42</v>
      </c>
      <c r="D33" s="117" t="s">
        <v>166</v>
      </c>
      <c r="E33" s="30">
        <v>2121110008</v>
      </c>
      <c r="F33" s="30" t="s">
        <v>195</v>
      </c>
      <c r="G33" s="119">
        <v>86.5432764247247</v>
      </c>
      <c r="H33" s="31"/>
      <c r="I33" s="33">
        <v>86.5432764247247</v>
      </c>
      <c r="J33" s="119">
        <v>76.9770114942529</v>
      </c>
      <c r="K33" s="31">
        <v>2</v>
      </c>
      <c r="L33" s="31">
        <v>78.9770114942529</v>
      </c>
      <c r="M33" s="119">
        <v>70.6</v>
      </c>
      <c r="N33" s="31"/>
      <c r="O33" s="33">
        <v>70.6</v>
      </c>
      <c r="P33" s="127">
        <v>79.2742500843984</v>
      </c>
      <c r="Q33" s="139">
        <v>28</v>
      </c>
      <c r="R33" s="139">
        <v>32</v>
      </c>
      <c r="S33" s="203" t="s">
        <v>123</v>
      </c>
      <c r="T33" s="31"/>
      <c r="U33" s="105"/>
      <c r="V33" s="31"/>
      <c r="W33" s="64"/>
    </row>
    <row r="34" ht="20.25" customHeight="1" spans="1:23">
      <c r="A34" s="116" t="s">
        <v>28</v>
      </c>
      <c r="B34" s="120" t="s">
        <v>165</v>
      </c>
      <c r="C34" s="117">
        <v>42</v>
      </c>
      <c r="D34" s="117" t="s">
        <v>169</v>
      </c>
      <c r="E34" s="30">
        <v>2121110046</v>
      </c>
      <c r="F34" s="30" t="s">
        <v>196</v>
      </c>
      <c r="G34" s="119">
        <v>86.4065523556903</v>
      </c>
      <c r="H34" s="31">
        <v>0.25</v>
      </c>
      <c r="I34" s="33">
        <v>86.6565523556903</v>
      </c>
      <c r="J34" s="119">
        <v>72.7011494252874</v>
      </c>
      <c r="K34" s="31">
        <v>6.55</v>
      </c>
      <c r="L34" s="31">
        <v>79.2511494252874</v>
      </c>
      <c r="M34" s="119">
        <v>66.2</v>
      </c>
      <c r="N34" s="31"/>
      <c r="O34" s="33">
        <v>66.2</v>
      </c>
      <c r="P34" s="127">
        <v>79.0568449223191</v>
      </c>
      <c r="Q34" s="139">
        <v>29</v>
      </c>
      <c r="R34" s="139">
        <v>38</v>
      </c>
      <c r="S34" s="203" t="s">
        <v>123</v>
      </c>
      <c r="T34" s="31"/>
      <c r="U34" s="105"/>
      <c r="V34" s="31"/>
      <c r="W34" s="64"/>
    </row>
    <row r="35" ht="20.25" customHeight="1" spans="1:23">
      <c r="A35" s="116" t="s">
        <v>28</v>
      </c>
      <c r="B35" s="120" t="s">
        <v>165</v>
      </c>
      <c r="C35" s="30">
        <v>42</v>
      </c>
      <c r="D35" s="117" t="s">
        <v>166</v>
      </c>
      <c r="E35" s="30">
        <v>2121110022</v>
      </c>
      <c r="F35" s="30" t="s">
        <v>197</v>
      </c>
      <c r="G35" s="119">
        <v>87.0849859442883</v>
      </c>
      <c r="H35" s="31">
        <v>0.5</v>
      </c>
      <c r="I35" s="33">
        <v>87.5849859442883</v>
      </c>
      <c r="J35" s="119">
        <v>79.3837209302326</v>
      </c>
      <c r="K35" s="31">
        <v>0.667</v>
      </c>
      <c r="L35" s="31">
        <v>80.0507209302326</v>
      </c>
      <c r="M35" s="119">
        <v>58.4</v>
      </c>
      <c r="N35" s="31"/>
      <c r="O35" s="33">
        <v>58.4</v>
      </c>
      <c r="P35" s="127">
        <v>79.0157885893177</v>
      </c>
      <c r="Q35" s="139">
        <v>30</v>
      </c>
      <c r="R35" s="139">
        <v>22</v>
      </c>
      <c r="S35" s="203" t="s">
        <v>32</v>
      </c>
      <c r="T35" s="31"/>
      <c r="U35" s="105"/>
      <c r="V35" s="31"/>
      <c r="W35" s="64"/>
    </row>
    <row r="36" ht="20.25" customHeight="1" spans="1:23">
      <c r="A36" s="116" t="s">
        <v>28</v>
      </c>
      <c r="B36" s="120" t="s">
        <v>165</v>
      </c>
      <c r="C36" s="117">
        <v>42</v>
      </c>
      <c r="D36" s="117" t="s">
        <v>169</v>
      </c>
      <c r="E36" s="30">
        <v>2121110032</v>
      </c>
      <c r="F36" s="30" t="s">
        <v>198</v>
      </c>
      <c r="G36" s="119">
        <v>86.6085084973166</v>
      </c>
      <c r="H36" s="31">
        <v>0.25</v>
      </c>
      <c r="I36" s="33">
        <v>86.8585084973166</v>
      </c>
      <c r="J36" s="119">
        <v>78.5930232558139</v>
      </c>
      <c r="K36" s="31"/>
      <c r="L36" s="31">
        <v>78.5930232558139</v>
      </c>
      <c r="M36" s="119">
        <v>70.4</v>
      </c>
      <c r="N36" s="31"/>
      <c r="O36" s="33">
        <v>70.4</v>
      </c>
      <c r="P36" s="127">
        <v>79.0135437164579</v>
      </c>
      <c r="Q36" s="139">
        <v>31</v>
      </c>
      <c r="R36" s="139">
        <v>25</v>
      </c>
      <c r="S36" s="203" t="s">
        <v>32</v>
      </c>
      <c r="T36" s="31"/>
      <c r="U36" s="105"/>
      <c r="V36" s="31"/>
      <c r="W36" s="64"/>
    </row>
    <row r="37" ht="20.25" customHeight="1" spans="1:23">
      <c r="A37" s="116" t="s">
        <v>28</v>
      </c>
      <c r="B37" s="120" t="s">
        <v>165</v>
      </c>
      <c r="C37" s="30">
        <v>42</v>
      </c>
      <c r="D37" s="117" t="s">
        <v>169</v>
      </c>
      <c r="E37" s="30">
        <v>2121110050</v>
      </c>
      <c r="F37" s="30" t="s">
        <v>199</v>
      </c>
      <c r="G37" s="119">
        <v>83.5190854203936</v>
      </c>
      <c r="H37" s="31">
        <v>1</v>
      </c>
      <c r="I37" s="33">
        <v>84.5190854203936</v>
      </c>
      <c r="J37" s="119">
        <v>77.5930232558139</v>
      </c>
      <c r="K37" s="31">
        <v>1.667</v>
      </c>
      <c r="L37" s="31">
        <v>79.2600232558139</v>
      </c>
      <c r="M37" s="119">
        <v>64.2</v>
      </c>
      <c r="N37" s="31"/>
      <c r="O37" s="33">
        <v>64.2</v>
      </c>
      <c r="P37" s="127">
        <v>78.5428802549195</v>
      </c>
      <c r="Q37" s="139">
        <v>32</v>
      </c>
      <c r="R37" s="139">
        <v>31</v>
      </c>
      <c r="S37" s="203" t="s">
        <v>32</v>
      </c>
      <c r="T37" s="31"/>
      <c r="U37" s="105"/>
      <c r="V37" s="31"/>
      <c r="W37" s="64"/>
    </row>
    <row r="38" ht="20.25" customHeight="1" spans="1:23">
      <c r="A38" s="116" t="s">
        <v>28</v>
      </c>
      <c r="B38" s="120" t="s">
        <v>165</v>
      </c>
      <c r="C38" s="117">
        <v>42</v>
      </c>
      <c r="D38" s="117" t="s">
        <v>169</v>
      </c>
      <c r="E38" s="30">
        <v>2121110035</v>
      </c>
      <c r="F38" s="30" t="s">
        <v>200</v>
      </c>
      <c r="G38" s="119">
        <v>88.1538958885941</v>
      </c>
      <c r="H38" s="31">
        <v>1</v>
      </c>
      <c r="I38" s="33">
        <v>89.1538958885941</v>
      </c>
      <c r="J38" s="119">
        <v>76.3103448275862</v>
      </c>
      <c r="K38" s="31">
        <v>0.2</v>
      </c>
      <c r="L38" s="31">
        <v>76.5103448275862</v>
      </c>
      <c r="M38" s="119">
        <v>74.6</v>
      </c>
      <c r="N38" s="31"/>
      <c r="O38" s="33">
        <v>74.6</v>
      </c>
      <c r="P38" s="127">
        <v>78.2158430039788</v>
      </c>
      <c r="Q38" s="139">
        <v>33</v>
      </c>
      <c r="R38" s="139">
        <v>33</v>
      </c>
      <c r="S38" s="203" t="s">
        <v>32</v>
      </c>
      <c r="T38" s="31"/>
      <c r="U38" s="105"/>
      <c r="V38" s="31"/>
      <c r="W38" s="64"/>
    </row>
    <row r="39" ht="20.25" customHeight="1" spans="1:23">
      <c r="A39" s="116" t="s">
        <v>28</v>
      </c>
      <c r="B39" s="120" t="s">
        <v>165</v>
      </c>
      <c r="C39" s="30">
        <v>42</v>
      </c>
      <c r="D39" s="117" t="s">
        <v>166</v>
      </c>
      <c r="E39" s="30">
        <v>2121110019</v>
      </c>
      <c r="F39" s="30" t="s">
        <v>201</v>
      </c>
      <c r="G39" s="119">
        <v>83.527608311229</v>
      </c>
      <c r="H39" s="31"/>
      <c r="I39" s="33">
        <v>83.527608311229</v>
      </c>
      <c r="J39" s="119">
        <v>77.9425287356322</v>
      </c>
      <c r="K39" s="31">
        <v>1</v>
      </c>
      <c r="L39" s="31">
        <v>78.9425287356322</v>
      </c>
      <c r="M39" s="119">
        <v>62.1</v>
      </c>
      <c r="N39" s="31"/>
      <c r="O39" s="33">
        <v>62.1</v>
      </c>
      <c r="P39" s="127">
        <v>77.9460377984085</v>
      </c>
      <c r="Q39" s="139">
        <v>34</v>
      </c>
      <c r="R39" s="139">
        <v>30</v>
      </c>
      <c r="S39" s="203" t="s">
        <v>123</v>
      </c>
      <c r="T39" s="31"/>
      <c r="U39" s="105"/>
      <c r="V39" s="31"/>
      <c r="W39" s="64"/>
    </row>
    <row r="40" ht="20.25" customHeight="1" spans="1:23">
      <c r="A40" s="116" t="s">
        <v>28</v>
      </c>
      <c r="B40" s="120" t="s">
        <v>165</v>
      </c>
      <c r="C40" s="117">
        <v>42</v>
      </c>
      <c r="D40" s="117" t="s">
        <v>166</v>
      </c>
      <c r="E40" s="30">
        <v>2121110023</v>
      </c>
      <c r="F40" s="30" t="s">
        <v>202</v>
      </c>
      <c r="G40" s="119">
        <v>86.479842831587</v>
      </c>
      <c r="H40" s="31"/>
      <c r="I40" s="33">
        <v>86.479842831587</v>
      </c>
      <c r="J40" s="119">
        <v>79.2906976744186</v>
      </c>
      <c r="K40" s="31"/>
      <c r="L40" s="31">
        <v>79.2906976744186</v>
      </c>
      <c r="M40" s="119">
        <v>49.5</v>
      </c>
      <c r="N40" s="31"/>
      <c r="O40" s="33">
        <v>49.5</v>
      </c>
      <c r="P40" s="127">
        <v>77.389999680552</v>
      </c>
      <c r="Q40" s="139">
        <v>35</v>
      </c>
      <c r="R40" s="139">
        <v>23</v>
      </c>
      <c r="S40" s="203" t="s">
        <v>32</v>
      </c>
      <c r="T40" s="31"/>
      <c r="U40" s="105"/>
      <c r="V40" s="31"/>
      <c r="W40" s="64"/>
    </row>
    <row r="41" ht="20.25" customHeight="1" spans="1:23">
      <c r="A41" s="116" t="s">
        <v>28</v>
      </c>
      <c r="B41" s="120" t="s">
        <v>165</v>
      </c>
      <c r="C41" s="30">
        <v>42</v>
      </c>
      <c r="D41" s="117" t="s">
        <v>166</v>
      </c>
      <c r="E41" s="30">
        <v>2121110017</v>
      </c>
      <c r="F41" s="30" t="s">
        <v>203</v>
      </c>
      <c r="G41" s="119">
        <v>82.3288461538462</v>
      </c>
      <c r="H41" s="31"/>
      <c r="I41" s="33">
        <v>82.3288461538462</v>
      </c>
      <c r="J41" s="119">
        <v>74.3333333333333</v>
      </c>
      <c r="K41" s="31"/>
      <c r="L41" s="31">
        <v>74.3333333333333</v>
      </c>
      <c r="M41" s="119">
        <v>76.8</v>
      </c>
      <c r="N41" s="31"/>
      <c r="O41" s="33">
        <v>76.8</v>
      </c>
      <c r="P41" s="127">
        <v>75.7793269230769</v>
      </c>
      <c r="Q41" s="139">
        <v>36</v>
      </c>
      <c r="R41" s="139">
        <v>36</v>
      </c>
      <c r="S41" s="203" t="s">
        <v>32</v>
      </c>
      <c r="T41" s="31"/>
      <c r="U41" s="105"/>
      <c r="V41" s="31"/>
      <c r="W41" s="64"/>
    </row>
    <row r="42" ht="20.25" customHeight="1" spans="1:23">
      <c r="A42" s="116" t="s">
        <v>28</v>
      </c>
      <c r="B42" s="120" t="s">
        <v>165</v>
      </c>
      <c r="C42" s="117">
        <v>42</v>
      </c>
      <c r="D42" s="117" t="s">
        <v>166</v>
      </c>
      <c r="E42" s="30">
        <v>2121110018</v>
      </c>
      <c r="F42" s="30" t="s">
        <v>204</v>
      </c>
      <c r="G42" s="119">
        <v>82.5948938992042</v>
      </c>
      <c r="H42" s="31"/>
      <c r="I42" s="33">
        <v>82.5948938992042</v>
      </c>
      <c r="J42" s="119">
        <v>74.4712643678161</v>
      </c>
      <c r="K42" s="31">
        <v>0.5</v>
      </c>
      <c r="L42" s="31">
        <v>74.9712643678161</v>
      </c>
      <c r="M42" s="119">
        <v>71.1</v>
      </c>
      <c r="N42" s="31"/>
      <c r="O42" s="33">
        <v>71.1</v>
      </c>
      <c r="P42" s="127">
        <v>75.7276823607427</v>
      </c>
      <c r="Q42" s="139">
        <v>37</v>
      </c>
      <c r="R42" s="139">
        <v>35</v>
      </c>
      <c r="S42" s="203" t="s">
        <v>32</v>
      </c>
      <c r="T42" s="31"/>
      <c r="U42" s="105"/>
      <c r="V42" s="31"/>
      <c r="W42" s="64"/>
    </row>
    <row r="43" ht="20.25" customHeight="1" spans="1:23">
      <c r="A43" s="116" t="s">
        <v>28</v>
      </c>
      <c r="B43" s="120" t="s">
        <v>165</v>
      </c>
      <c r="C43" s="30">
        <v>42</v>
      </c>
      <c r="D43" s="117" t="s">
        <v>169</v>
      </c>
      <c r="E43" s="30">
        <v>2121110036</v>
      </c>
      <c r="F43" s="30" t="s">
        <v>205</v>
      </c>
      <c r="G43" s="119">
        <v>82.12199933687</v>
      </c>
      <c r="H43" s="31">
        <v>0.25</v>
      </c>
      <c r="I43" s="33">
        <v>82.37199933687</v>
      </c>
      <c r="J43" s="119">
        <v>73.2758620689655</v>
      </c>
      <c r="K43" s="31">
        <v>0.267</v>
      </c>
      <c r="L43" s="31">
        <v>73.5428620689655</v>
      </c>
      <c r="M43" s="119">
        <v>65.8</v>
      </c>
      <c r="N43" s="31"/>
      <c r="O43" s="33">
        <v>65.8</v>
      </c>
      <c r="P43" s="127">
        <v>74.0929464522546</v>
      </c>
      <c r="Q43" s="139">
        <v>38</v>
      </c>
      <c r="R43" s="139">
        <v>37</v>
      </c>
      <c r="S43" s="203" t="s">
        <v>32</v>
      </c>
      <c r="T43" s="31"/>
      <c r="U43" s="105"/>
      <c r="V43" s="31"/>
      <c r="W43" s="64"/>
    </row>
    <row r="44" ht="20.25" customHeight="1" spans="1:23">
      <c r="A44" s="116" t="s">
        <v>28</v>
      </c>
      <c r="B44" s="120" t="s">
        <v>165</v>
      </c>
      <c r="C44" s="117">
        <v>42</v>
      </c>
      <c r="D44" s="117" t="s">
        <v>166</v>
      </c>
      <c r="E44" s="30">
        <v>2121110020</v>
      </c>
      <c r="F44" s="30" t="s">
        <v>206</v>
      </c>
      <c r="G44" s="119">
        <v>85.510748360167</v>
      </c>
      <c r="H44" s="31">
        <v>0.5</v>
      </c>
      <c r="I44" s="33">
        <v>86.010748360167</v>
      </c>
      <c r="J44" s="119">
        <v>72.5697674418605</v>
      </c>
      <c r="K44" s="31"/>
      <c r="L44" s="31">
        <v>72.5697674418605</v>
      </c>
      <c r="M44" s="119">
        <v>56.7</v>
      </c>
      <c r="N44" s="31"/>
      <c r="O44" s="33">
        <v>56.7</v>
      </c>
      <c r="P44" s="127">
        <v>72.9989378354204</v>
      </c>
      <c r="Q44" s="139">
        <v>39</v>
      </c>
      <c r="R44" s="139">
        <v>39</v>
      </c>
      <c r="S44" s="203" t="s">
        <v>123</v>
      </c>
      <c r="T44" s="31"/>
      <c r="U44" s="105"/>
      <c r="V44" s="31"/>
      <c r="W44" s="64"/>
    </row>
    <row r="45" ht="20.25" customHeight="1" spans="1:23">
      <c r="A45" s="116" t="s">
        <v>28</v>
      </c>
      <c r="B45" s="120" t="s">
        <v>165</v>
      </c>
      <c r="C45" s="30">
        <v>42</v>
      </c>
      <c r="D45" s="117" t="s">
        <v>166</v>
      </c>
      <c r="E45" s="30">
        <v>2121110027</v>
      </c>
      <c r="F45" s="30" t="s">
        <v>207</v>
      </c>
      <c r="G45" s="119">
        <v>81.9587280535556</v>
      </c>
      <c r="H45" s="31"/>
      <c r="I45" s="33">
        <v>81.9587280535556</v>
      </c>
      <c r="J45" s="119">
        <v>71.367816091954</v>
      </c>
      <c r="K45" s="31"/>
      <c r="L45" s="31">
        <v>71.367816091954</v>
      </c>
      <c r="M45" s="119">
        <v>70.3</v>
      </c>
      <c r="N45" s="31"/>
      <c r="O45" s="33">
        <v>70.3</v>
      </c>
      <c r="P45" s="127">
        <v>72.8496712769988</v>
      </c>
      <c r="Q45" s="139">
        <v>40</v>
      </c>
      <c r="R45" s="139">
        <v>41</v>
      </c>
      <c r="S45" s="203" t="s">
        <v>123</v>
      </c>
      <c r="T45" s="31"/>
      <c r="U45" s="105"/>
      <c r="V45" s="31"/>
      <c r="W45" s="64"/>
    </row>
    <row r="46" ht="20.25" customHeight="1" spans="1:23">
      <c r="A46" s="116" t="s">
        <v>28</v>
      </c>
      <c r="B46" s="120" t="s">
        <v>165</v>
      </c>
      <c r="C46" s="117">
        <v>42</v>
      </c>
      <c r="D46" s="117" t="s">
        <v>166</v>
      </c>
      <c r="E46" s="30">
        <v>2121110024</v>
      </c>
      <c r="F46" s="30" t="s">
        <v>208</v>
      </c>
      <c r="G46" s="119">
        <v>76.645361615129</v>
      </c>
      <c r="H46" s="31"/>
      <c r="I46" s="33">
        <v>76.645361615129</v>
      </c>
      <c r="J46" s="119">
        <v>71.1279069767442</v>
      </c>
      <c r="K46" s="31"/>
      <c r="L46" s="31">
        <v>71.1279069767442</v>
      </c>
      <c r="M46" s="119">
        <v>72.5</v>
      </c>
      <c r="N46" s="31"/>
      <c r="O46" s="33">
        <v>72.5</v>
      </c>
      <c r="P46" s="127">
        <v>72.0927344748275</v>
      </c>
      <c r="Q46" s="139">
        <v>41</v>
      </c>
      <c r="R46" s="139">
        <v>42</v>
      </c>
      <c r="S46" s="203" t="s">
        <v>123</v>
      </c>
      <c r="T46" s="31"/>
      <c r="U46" s="105"/>
      <c r="V46" s="31"/>
      <c r="W46" s="64"/>
    </row>
    <row r="47" ht="20.25" customHeight="1" spans="1:23">
      <c r="A47" s="116" t="s">
        <v>28</v>
      </c>
      <c r="B47" s="120" t="s">
        <v>165</v>
      </c>
      <c r="C47" s="30">
        <v>42</v>
      </c>
      <c r="D47" s="117" t="s">
        <v>166</v>
      </c>
      <c r="E47" s="30">
        <v>2121110025</v>
      </c>
      <c r="F47" s="30" t="s">
        <v>209</v>
      </c>
      <c r="G47" s="119">
        <v>83.4307372859699</v>
      </c>
      <c r="H47" s="31">
        <v>0.7</v>
      </c>
      <c r="I47" s="33">
        <v>84.1307372859699</v>
      </c>
      <c r="J47" s="119">
        <v>71.8720930232558</v>
      </c>
      <c r="K47" s="31"/>
      <c r="L47" s="31">
        <v>71.8720930232558</v>
      </c>
      <c r="M47" s="119">
        <v>51.6</v>
      </c>
      <c r="N47" s="31"/>
      <c r="O47" s="33">
        <v>51.6</v>
      </c>
      <c r="P47" s="127">
        <v>71.6836803603373</v>
      </c>
      <c r="Q47" s="139">
        <v>42</v>
      </c>
      <c r="R47" s="139">
        <v>40</v>
      </c>
      <c r="S47" s="203" t="s">
        <v>123</v>
      </c>
      <c r="T47" s="31"/>
      <c r="U47" s="105"/>
      <c r="V47" s="31"/>
      <c r="W47" s="64"/>
    </row>
    <row r="48" spans="2:2">
      <c r="B48" s="1"/>
    </row>
    <row r="49" ht="13.5" spans="1:23">
      <c r="A49" s="77" t="s">
        <v>157</v>
      </c>
      <c r="B49" s="78" t="s">
        <v>158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151"/>
      <c r="R49" s="151"/>
      <c r="S49" s="78"/>
      <c r="T49" s="78"/>
      <c r="U49" s="78"/>
      <c r="V49" s="78"/>
      <c r="W49" s="78"/>
    </row>
    <row r="50" ht="13.5" spans="1:23">
      <c r="A50" s="79"/>
      <c r="B50" s="78" t="s">
        <v>159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151"/>
      <c r="R50" s="151"/>
      <c r="S50" s="78"/>
      <c r="T50" s="78"/>
      <c r="U50" s="78"/>
      <c r="V50" s="78"/>
      <c r="W50" s="78"/>
    </row>
    <row r="51" ht="13.5" spans="1:23">
      <c r="A51" s="79"/>
      <c r="B51" s="78" t="s">
        <v>160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151"/>
      <c r="R51" s="151"/>
      <c r="S51" s="78"/>
      <c r="T51" s="78"/>
      <c r="U51" s="78"/>
      <c r="V51" s="78"/>
      <c r="W51" s="78"/>
    </row>
    <row r="52" ht="13.5" spans="1:23">
      <c r="A52" s="79"/>
      <c r="B52" s="78" t="s">
        <v>161</v>
      </c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151"/>
      <c r="R52" s="151"/>
      <c r="S52" s="78"/>
      <c r="T52" s="78"/>
      <c r="U52" s="78"/>
      <c r="V52" s="78"/>
      <c r="W52" s="78"/>
    </row>
    <row r="53" ht="13.5" spans="1:23">
      <c r="A53" s="79"/>
      <c r="B53" s="78" t="s">
        <v>162</v>
      </c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151"/>
      <c r="R53" s="151"/>
      <c r="S53" s="78"/>
      <c r="T53" s="78"/>
      <c r="U53" s="78"/>
      <c r="V53" s="78"/>
      <c r="W53" s="78"/>
    </row>
    <row r="54" ht="13.5" spans="1:23">
      <c r="A54" s="80"/>
      <c r="B54" s="78" t="s">
        <v>163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151"/>
      <c r="R54" s="151"/>
      <c r="S54" s="78"/>
      <c r="T54" s="78"/>
      <c r="U54" s="78"/>
      <c r="V54" s="78"/>
      <c r="W54" s="78"/>
    </row>
    <row r="55" spans="2:2">
      <c r="B55" s="1"/>
    </row>
  </sheetData>
  <mergeCells count="30">
    <mergeCell ref="A2:V2"/>
    <mergeCell ref="B49:W49"/>
    <mergeCell ref="B50:W50"/>
    <mergeCell ref="B51:W51"/>
    <mergeCell ref="B52:W52"/>
    <mergeCell ref="B53:W53"/>
    <mergeCell ref="B54:W5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</mergeCells>
  <dataValidations count="6">
    <dataValidation type="list" allowBlank="1" showInputMessage="1" showErrorMessage="1" sqref="V1 V4:V5 V48:V65536">
      <formula1>$CI$9:$CI$11</formula1>
    </dataValidation>
    <dataValidation type="list" allowBlank="1" showInputMessage="1" showErrorMessage="1" sqref="U14 U1:U2 U6:U9 U48:U65536">
      <formula1>$CJ$9:$CJ$12</formula1>
    </dataValidation>
    <dataValidation type="list" allowBlank="1" showInputMessage="1" showErrorMessage="1" sqref="S6:S47">
      <formula1>"是,否"</formula1>
    </dataValidation>
    <dataValidation type="list" allowBlank="1" showInputMessage="1" showErrorMessage="1" sqref="T1:T6 T14:T65536">
      <formula1>$CH$9:$CH$16</formula1>
    </dataValidation>
    <dataValidation type="list" allowBlank="1" showInputMessage="1" showErrorMessage="1" sqref="T7:T13">
      <formula1>"一等,二等,三等,德育分未达标,课程考核不合格,体育成绩不合格"</formula1>
    </dataValidation>
    <dataValidation type="list" allowBlank="1" showInputMessage="1" showErrorMessage="1" sqref="V6:V47">
      <formula1>"三好,三标,优干"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J71"/>
  <sheetViews>
    <sheetView topLeftCell="D1" workbookViewId="0">
      <selection activeCell="K17" sqref="K17"/>
    </sheetView>
  </sheetViews>
  <sheetFormatPr defaultColWidth="8.775" defaultRowHeight="12"/>
  <cols>
    <col min="1" max="1" width="12.775" style="1" customWidth="1"/>
    <col min="2" max="2" width="9.66666666666667" style="12" customWidth="1"/>
    <col min="3" max="3" width="7.33333333333333" style="1" customWidth="1"/>
    <col min="4" max="4" width="10.1083333333333" style="1" customWidth="1"/>
    <col min="5" max="5" width="9.66666666666667" style="1" customWidth="1"/>
    <col min="6" max="6" width="8.66666666666667" style="1" customWidth="1"/>
    <col min="7" max="7" width="6.88333333333333" style="11" customWidth="1"/>
    <col min="8" max="8" width="6.88333333333333" style="12" customWidth="1"/>
    <col min="9" max="10" width="6.88333333333333" style="11" customWidth="1"/>
    <col min="11" max="12" width="6.88333333333333" style="12" customWidth="1"/>
    <col min="13" max="13" width="6.88333333333333" style="11" customWidth="1"/>
    <col min="14" max="14" width="6.88333333333333" style="12" customWidth="1"/>
    <col min="15" max="15" width="6.88333333333333" style="11" customWidth="1"/>
    <col min="16" max="16" width="6.88333333333333" style="37" customWidth="1"/>
    <col min="17" max="18" width="6.88333333333333" style="189" customWidth="1"/>
    <col min="19" max="19" width="7" style="44" customWidth="1"/>
    <col min="20" max="20" width="12.1083333333333" style="12" customWidth="1"/>
    <col min="21" max="21" width="9.775" style="12" customWidth="1"/>
    <col min="22" max="22" width="8.66666666666667" style="12" customWidth="1"/>
    <col min="23" max="23" width="11" style="1" customWidth="1"/>
    <col min="24" max="24" width="9.44166666666667" style="1" customWidth="1"/>
    <col min="25" max="32" width="9" style="1"/>
    <col min="33" max="64" width="8.775" style="1"/>
    <col min="65" max="84" width="9" style="1"/>
    <col min="85" max="85" width="3.10833333333333" style="1" customWidth="1"/>
    <col min="86" max="86" width="15.8833333333333" style="1" customWidth="1"/>
    <col min="87" max="87" width="4.88333333333333" style="1" customWidth="1"/>
    <col min="88" max="88" width="10.4416666666667" style="1" customWidth="1"/>
    <col min="89" max="96" width="9" style="1"/>
    <col min="97" max="16384" width="8.775" style="1"/>
  </cols>
  <sheetData>
    <row r="1" ht="20.25" customHeight="1" spans="1:3">
      <c r="A1" s="8" t="s">
        <v>0</v>
      </c>
      <c r="B1" s="9"/>
      <c r="C1" s="10"/>
    </row>
    <row r="2" ht="26.25" customHeight="1" spans="1:22">
      <c r="A2" s="13" t="s">
        <v>210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90"/>
      <c r="R2" s="190"/>
      <c r="S2" s="13"/>
      <c r="T2" s="45"/>
      <c r="U2" s="45"/>
      <c r="V2" s="13"/>
    </row>
    <row r="3" s="2" customFormat="1" ht="21.9" customHeight="1" spans="1:21">
      <c r="A3" s="14" t="s">
        <v>2</v>
      </c>
      <c r="B3" s="14" t="s">
        <v>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91" t="s">
        <v>4</v>
      </c>
      <c r="R3" s="192"/>
      <c r="S3" s="46"/>
      <c r="T3" s="15"/>
      <c r="U3" s="47"/>
    </row>
    <row r="4" ht="21.75" customHeight="1" spans="1:23">
      <c r="A4" s="16" t="s">
        <v>5</v>
      </c>
      <c r="B4" s="17" t="s">
        <v>6</v>
      </c>
      <c r="C4" s="18" t="s">
        <v>7</v>
      </c>
      <c r="D4" s="19" t="s">
        <v>8</v>
      </c>
      <c r="E4" s="19" t="s">
        <v>9</v>
      </c>
      <c r="F4" s="20" t="s">
        <v>10</v>
      </c>
      <c r="G4" s="21" t="s">
        <v>11</v>
      </c>
      <c r="H4" s="22" t="s">
        <v>12</v>
      </c>
      <c r="I4" s="38" t="s">
        <v>13</v>
      </c>
      <c r="J4" s="21" t="s">
        <v>14</v>
      </c>
      <c r="K4" s="22" t="s">
        <v>15</v>
      </c>
      <c r="L4" s="39" t="s">
        <v>16</v>
      </c>
      <c r="M4" s="21" t="s">
        <v>17</v>
      </c>
      <c r="N4" s="22" t="s">
        <v>18</v>
      </c>
      <c r="O4" s="38" t="s">
        <v>19</v>
      </c>
      <c r="P4" s="40" t="s">
        <v>20</v>
      </c>
      <c r="Q4" s="193" t="s">
        <v>21</v>
      </c>
      <c r="R4" s="194" t="s">
        <v>22</v>
      </c>
      <c r="S4" s="48" t="s">
        <v>23</v>
      </c>
      <c r="T4" s="49" t="s">
        <v>24</v>
      </c>
      <c r="U4" s="50" t="s">
        <v>25</v>
      </c>
      <c r="V4" s="51" t="s">
        <v>26</v>
      </c>
      <c r="W4" s="52" t="s">
        <v>27</v>
      </c>
    </row>
    <row r="5" ht="23.25" customHeight="1" spans="1:23">
      <c r="A5" s="23"/>
      <c r="B5" s="24"/>
      <c r="C5" s="25"/>
      <c r="D5" s="26"/>
      <c r="E5" s="26"/>
      <c r="F5" s="27"/>
      <c r="G5" s="28"/>
      <c r="H5" s="29"/>
      <c r="I5" s="41"/>
      <c r="J5" s="28"/>
      <c r="K5" s="29"/>
      <c r="L5" s="42"/>
      <c r="M5" s="28"/>
      <c r="N5" s="29"/>
      <c r="O5" s="41"/>
      <c r="P5" s="43"/>
      <c r="Q5" s="195"/>
      <c r="R5" s="196"/>
      <c r="S5" s="53"/>
      <c r="T5" s="54"/>
      <c r="U5" s="55"/>
      <c r="V5" s="56"/>
      <c r="W5" s="57"/>
    </row>
    <row r="6" ht="20.25" customHeight="1" spans="1:23">
      <c r="A6" s="116" t="s">
        <v>28</v>
      </c>
      <c r="B6" s="120" t="s">
        <v>211</v>
      </c>
      <c r="C6" s="117">
        <v>49</v>
      </c>
      <c r="D6" s="117" t="s">
        <v>212</v>
      </c>
      <c r="E6" s="117">
        <v>2121110096</v>
      </c>
      <c r="F6" s="118" t="s">
        <v>213</v>
      </c>
      <c r="G6" s="121">
        <v>90.52</v>
      </c>
      <c r="H6" s="120">
        <v>1.97</v>
      </c>
      <c r="I6" s="125">
        <v>92.49</v>
      </c>
      <c r="J6" s="121">
        <v>90.49</v>
      </c>
      <c r="K6" s="120">
        <v>5.75</v>
      </c>
      <c r="L6" s="126">
        <v>96.2378048780488</v>
      </c>
      <c r="M6" s="121">
        <v>74</v>
      </c>
      <c r="N6" s="126"/>
      <c r="O6" s="125">
        <v>74</v>
      </c>
      <c r="P6" s="152">
        <v>93.452</v>
      </c>
      <c r="Q6" s="197">
        <v>1</v>
      </c>
      <c r="R6" s="118">
        <v>3</v>
      </c>
      <c r="S6" s="114" t="s">
        <v>32</v>
      </c>
      <c r="T6" s="126" t="s">
        <v>33</v>
      </c>
      <c r="U6" s="31"/>
      <c r="V6" s="31" t="s">
        <v>44</v>
      </c>
      <c r="W6" s="154"/>
    </row>
    <row r="7" ht="20.25" customHeight="1" spans="1:23">
      <c r="A7" s="116" t="s">
        <v>28</v>
      </c>
      <c r="B7" s="120" t="s">
        <v>211</v>
      </c>
      <c r="C7" s="30">
        <v>49</v>
      </c>
      <c r="D7" s="30" t="s">
        <v>214</v>
      </c>
      <c r="E7" s="30">
        <v>2121110058</v>
      </c>
      <c r="F7" s="30" t="s">
        <v>215</v>
      </c>
      <c r="G7" s="119">
        <v>92.8260170940171</v>
      </c>
      <c r="H7" s="31">
        <v>7.16</v>
      </c>
      <c r="I7" s="33">
        <v>98</v>
      </c>
      <c r="J7" s="119">
        <v>87.6341463414634</v>
      </c>
      <c r="K7" s="31">
        <v>6.6</v>
      </c>
      <c r="L7" s="31">
        <v>94.2341463414634</v>
      </c>
      <c r="M7" s="119">
        <v>78.4</v>
      </c>
      <c r="N7" s="31"/>
      <c r="O7" s="33">
        <v>78.4</v>
      </c>
      <c r="P7" s="127">
        <v>93.22</v>
      </c>
      <c r="Q7" s="198">
        <v>2</v>
      </c>
      <c r="R7" s="30">
        <v>8</v>
      </c>
      <c r="S7" s="30" t="s">
        <v>32</v>
      </c>
      <c r="T7" s="31" t="s">
        <v>33</v>
      </c>
      <c r="U7" s="31"/>
      <c r="V7" s="31"/>
      <c r="W7" s="64"/>
    </row>
    <row r="8" ht="20.25" customHeight="1" spans="1:23">
      <c r="A8" s="116" t="s">
        <v>28</v>
      </c>
      <c r="B8" s="120" t="s">
        <v>211</v>
      </c>
      <c r="C8" s="30">
        <v>49</v>
      </c>
      <c r="D8" s="30" t="s">
        <v>214</v>
      </c>
      <c r="E8" s="30">
        <v>2121110065</v>
      </c>
      <c r="F8" s="30" t="s">
        <v>216</v>
      </c>
      <c r="G8" s="119">
        <v>89.44</v>
      </c>
      <c r="H8" s="31">
        <v>1.463</v>
      </c>
      <c r="I8" s="33">
        <v>90.9</v>
      </c>
      <c r="J8" s="119">
        <v>89.073</v>
      </c>
      <c r="K8" s="31">
        <v>6.5</v>
      </c>
      <c r="L8" s="31">
        <v>95.573</v>
      </c>
      <c r="M8" s="119">
        <v>69.3</v>
      </c>
      <c r="N8" s="31"/>
      <c r="O8" s="33">
        <v>69.3</v>
      </c>
      <c r="P8" s="127">
        <v>92.2454</v>
      </c>
      <c r="Q8" s="198">
        <v>3</v>
      </c>
      <c r="R8" s="30">
        <v>5</v>
      </c>
      <c r="S8" s="30" t="s">
        <v>32</v>
      </c>
      <c r="T8" s="31" t="s">
        <v>43</v>
      </c>
      <c r="U8" s="31"/>
      <c r="V8" s="31"/>
      <c r="W8" s="64"/>
    </row>
    <row r="9" ht="20.25" customHeight="1" spans="1:88">
      <c r="A9" s="116" t="s">
        <v>28</v>
      </c>
      <c r="B9" s="120" t="s">
        <v>211</v>
      </c>
      <c r="C9" s="30">
        <v>49</v>
      </c>
      <c r="D9" s="30" t="s">
        <v>214</v>
      </c>
      <c r="E9" s="30">
        <v>2121110071</v>
      </c>
      <c r="F9" s="30" t="s">
        <v>217</v>
      </c>
      <c r="G9" s="119">
        <v>90.3981282051282</v>
      </c>
      <c r="H9" s="31">
        <v>3.485</v>
      </c>
      <c r="I9" s="33">
        <v>93.8831282051282</v>
      </c>
      <c r="J9" s="119">
        <v>90.7560975609756</v>
      </c>
      <c r="K9" s="31">
        <v>3.5</v>
      </c>
      <c r="L9" s="31">
        <v>92.2560975609756</v>
      </c>
      <c r="M9" s="119">
        <v>80.6</v>
      </c>
      <c r="N9" s="31"/>
      <c r="O9" s="33">
        <v>80.6</v>
      </c>
      <c r="P9" s="127">
        <v>91.3345424015009</v>
      </c>
      <c r="Q9" s="198">
        <v>4</v>
      </c>
      <c r="R9" s="30">
        <v>2</v>
      </c>
      <c r="S9" s="30" t="s">
        <v>32</v>
      </c>
      <c r="T9" s="31" t="s">
        <v>43</v>
      </c>
      <c r="U9" s="31"/>
      <c r="V9" s="31" t="s">
        <v>34</v>
      </c>
      <c r="W9" s="64"/>
      <c r="CH9" s="1" t="s">
        <v>33</v>
      </c>
      <c r="CI9" s="1" t="s">
        <v>38</v>
      </c>
      <c r="CJ9" s="1" t="s">
        <v>41</v>
      </c>
    </row>
    <row r="10" ht="20.25" customHeight="1" spans="1:88">
      <c r="A10" s="116" t="s">
        <v>28</v>
      </c>
      <c r="B10" s="120" t="s">
        <v>211</v>
      </c>
      <c r="C10" s="117">
        <v>49</v>
      </c>
      <c r="D10" s="30" t="s">
        <v>212</v>
      </c>
      <c r="E10" s="30">
        <v>2121110105</v>
      </c>
      <c r="F10" s="30" t="s">
        <v>218</v>
      </c>
      <c r="G10" s="119">
        <v>90.050731708</v>
      </c>
      <c r="H10" s="31">
        <v>0.625</v>
      </c>
      <c r="I10" s="33">
        <v>90.675731708</v>
      </c>
      <c r="J10" s="119">
        <v>91.8536585365854</v>
      </c>
      <c r="K10" s="31">
        <v>0.75</v>
      </c>
      <c r="L10" s="31">
        <v>92.6036585365854</v>
      </c>
      <c r="M10" s="119">
        <v>74.4</v>
      </c>
      <c r="N10" s="31"/>
      <c r="O10" s="33">
        <v>74.4</v>
      </c>
      <c r="P10" s="127">
        <v>90.494103658639</v>
      </c>
      <c r="Q10" s="198">
        <v>5</v>
      </c>
      <c r="R10" s="30">
        <v>1</v>
      </c>
      <c r="S10" s="30" t="s">
        <v>32</v>
      </c>
      <c r="T10" s="31" t="s">
        <v>43</v>
      </c>
      <c r="U10" s="31"/>
      <c r="V10" s="31" t="s">
        <v>44</v>
      </c>
      <c r="W10" s="64"/>
      <c r="CH10" s="1" t="s">
        <v>43</v>
      </c>
      <c r="CI10" s="1" t="s">
        <v>44</v>
      </c>
      <c r="CJ10" s="1" t="s">
        <v>45</v>
      </c>
    </row>
    <row r="11" ht="20.25" customHeight="1" spans="1:88">
      <c r="A11" s="116" t="s">
        <v>28</v>
      </c>
      <c r="B11" s="120" t="s">
        <v>211</v>
      </c>
      <c r="C11" s="30">
        <v>49</v>
      </c>
      <c r="D11" s="30" t="s">
        <v>212</v>
      </c>
      <c r="E11" s="30">
        <v>2121110099</v>
      </c>
      <c r="F11" s="30" t="s">
        <v>219</v>
      </c>
      <c r="G11" s="119">
        <v>89.597317074</v>
      </c>
      <c r="H11" s="31">
        <v>0.875</v>
      </c>
      <c r="I11" s="33">
        <v>90.472317074</v>
      </c>
      <c r="J11" s="119">
        <v>89.5365853658537</v>
      </c>
      <c r="K11" s="31">
        <v>3.08</v>
      </c>
      <c r="L11" s="31">
        <v>92.6165853658537</v>
      </c>
      <c r="M11" s="119">
        <v>73.5</v>
      </c>
      <c r="N11" s="31"/>
      <c r="O11" s="33">
        <v>73.5</v>
      </c>
      <c r="P11" s="127">
        <v>90.3832865854903</v>
      </c>
      <c r="Q11" s="198">
        <v>6</v>
      </c>
      <c r="R11" s="30">
        <v>4</v>
      </c>
      <c r="S11" s="30" t="s">
        <v>32</v>
      </c>
      <c r="T11" s="31" t="s">
        <v>43</v>
      </c>
      <c r="U11" s="31"/>
      <c r="V11" s="31" t="s">
        <v>44</v>
      </c>
      <c r="W11" s="64"/>
      <c r="CH11" s="1" t="s">
        <v>47</v>
      </c>
      <c r="CI11" s="1" t="s">
        <v>34</v>
      </c>
      <c r="CJ11" s="1" t="s">
        <v>48</v>
      </c>
    </row>
    <row r="12" ht="20.25" customHeight="1" spans="1:88">
      <c r="A12" s="116" t="s">
        <v>28</v>
      </c>
      <c r="B12" s="120" t="s">
        <v>211</v>
      </c>
      <c r="C12" s="30">
        <v>49</v>
      </c>
      <c r="D12" s="30" t="s">
        <v>214</v>
      </c>
      <c r="E12" s="30">
        <v>2121110086</v>
      </c>
      <c r="F12" s="30" t="s">
        <v>220</v>
      </c>
      <c r="G12" s="119">
        <v>89.2025384615385</v>
      </c>
      <c r="H12" s="31">
        <v>1.75</v>
      </c>
      <c r="I12" s="33">
        <v>90.9525384615385</v>
      </c>
      <c r="J12" s="119">
        <v>86.2682926829268</v>
      </c>
      <c r="K12" s="31">
        <v>5.8</v>
      </c>
      <c r="L12" s="33">
        <v>92.0682926829268</v>
      </c>
      <c r="M12" s="119">
        <v>67.4</v>
      </c>
      <c r="N12" s="31"/>
      <c r="O12" s="33">
        <v>67.4</v>
      </c>
      <c r="P12" s="119">
        <v>89.4341002814259</v>
      </c>
      <c r="Q12" s="198">
        <v>7</v>
      </c>
      <c r="R12" s="30">
        <v>12</v>
      </c>
      <c r="S12" s="30" t="s">
        <v>32</v>
      </c>
      <c r="T12" s="31" t="s">
        <v>43</v>
      </c>
      <c r="U12" s="31"/>
      <c r="V12" s="31"/>
      <c r="W12" s="64"/>
      <c r="CH12" s="1" t="s">
        <v>50</v>
      </c>
      <c r="CJ12" s="1" t="s">
        <v>51</v>
      </c>
    </row>
    <row r="13" ht="20.25" customHeight="1" spans="1:23">
      <c r="A13" s="116" t="s">
        <v>28</v>
      </c>
      <c r="B13" s="120" t="s">
        <v>211</v>
      </c>
      <c r="C13" s="117">
        <v>49</v>
      </c>
      <c r="D13" s="30" t="s">
        <v>212</v>
      </c>
      <c r="E13" s="30">
        <v>2121110098</v>
      </c>
      <c r="F13" s="30" t="s">
        <v>221</v>
      </c>
      <c r="G13" s="119">
        <v>89.941707318</v>
      </c>
      <c r="H13" s="31">
        <v>4.113</v>
      </c>
      <c r="I13" s="33">
        <v>94.054707318</v>
      </c>
      <c r="J13" s="119">
        <v>87.6585365853659</v>
      </c>
      <c r="K13" s="31">
        <v>2.2</v>
      </c>
      <c r="L13" s="31">
        <v>89.8585365853659</v>
      </c>
      <c r="M13" s="119">
        <v>74.2</v>
      </c>
      <c r="N13" s="31"/>
      <c r="O13" s="33">
        <v>74.2</v>
      </c>
      <c r="P13" s="127">
        <v>88.9221085367244</v>
      </c>
      <c r="Q13" s="198">
        <v>8</v>
      </c>
      <c r="R13" s="30">
        <v>7</v>
      </c>
      <c r="S13" s="30" t="s">
        <v>32</v>
      </c>
      <c r="T13" s="31" t="s">
        <v>47</v>
      </c>
      <c r="U13" s="31"/>
      <c r="V13" s="31"/>
      <c r="W13" s="64"/>
    </row>
    <row r="14" ht="20.25" customHeight="1" spans="1:23">
      <c r="A14" s="116" t="s">
        <v>28</v>
      </c>
      <c r="B14" s="120" t="s">
        <v>211</v>
      </c>
      <c r="C14" s="30">
        <v>49</v>
      </c>
      <c r="D14" s="30" t="s">
        <v>212</v>
      </c>
      <c r="E14" s="30">
        <v>2121110121</v>
      </c>
      <c r="F14" s="30" t="s">
        <v>222</v>
      </c>
      <c r="G14" s="119">
        <v>88.102195122</v>
      </c>
      <c r="H14" s="31">
        <v>3.08125</v>
      </c>
      <c r="I14" s="33">
        <v>91.183445122</v>
      </c>
      <c r="J14" s="119">
        <v>85.5609756097561</v>
      </c>
      <c r="K14" s="31">
        <v>4.8</v>
      </c>
      <c r="L14" s="31">
        <v>90.3609756097561</v>
      </c>
      <c r="M14" s="119">
        <v>73.55</v>
      </c>
      <c r="N14" s="31"/>
      <c r="O14" s="33">
        <v>73.55</v>
      </c>
      <c r="P14" s="127">
        <v>88.8032484756171</v>
      </c>
      <c r="Q14" s="198">
        <v>9</v>
      </c>
      <c r="R14" s="30">
        <v>17</v>
      </c>
      <c r="S14" s="30" t="s">
        <v>32</v>
      </c>
      <c r="T14" s="31" t="s">
        <v>47</v>
      </c>
      <c r="U14" s="31"/>
      <c r="V14" s="31"/>
      <c r="W14" s="64"/>
    </row>
    <row r="15" ht="20.25" customHeight="1" spans="1:86">
      <c r="A15" s="116" t="s">
        <v>28</v>
      </c>
      <c r="B15" s="120" t="s">
        <v>211</v>
      </c>
      <c r="C15" s="30">
        <v>49</v>
      </c>
      <c r="D15" s="30" t="s">
        <v>214</v>
      </c>
      <c r="E15" s="30">
        <v>2121110073</v>
      </c>
      <c r="F15" s="30" t="s">
        <v>223</v>
      </c>
      <c r="G15" s="119">
        <v>88.5256013986014</v>
      </c>
      <c r="H15" s="31">
        <v>2.063</v>
      </c>
      <c r="I15" s="33">
        <v>90.5881013986014</v>
      </c>
      <c r="J15" s="119">
        <v>88.4390243902439</v>
      </c>
      <c r="K15" s="31">
        <v>1.5</v>
      </c>
      <c r="L15" s="31">
        <v>89.9390243902439</v>
      </c>
      <c r="M15" s="119">
        <v>76</v>
      </c>
      <c r="N15" s="31"/>
      <c r="O15" s="33">
        <v>76</v>
      </c>
      <c r="P15" s="127">
        <v>88.6424835024731</v>
      </c>
      <c r="Q15" s="198">
        <v>10</v>
      </c>
      <c r="R15" s="30">
        <v>6</v>
      </c>
      <c r="S15" s="30" t="s">
        <v>32</v>
      </c>
      <c r="T15" s="31" t="s">
        <v>47</v>
      </c>
      <c r="U15" s="31"/>
      <c r="V15" s="31"/>
      <c r="W15" s="64"/>
      <c r="CH15" s="1" t="s">
        <v>55</v>
      </c>
    </row>
    <row r="16" ht="20.25" customHeight="1" spans="1:86">
      <c r="A16" s="116" t="s">
        <v>28</v>
      </c>
      <c r="B16" s="120" t="s">
        <v>211</v>
      </c>
      <c r="C16" s="117">
        <v>49</v>
      </c>
      <c r="D16" s="30" t="s">
        <v>212</v>
      </c>
      <c r="E16" s="30">
        <v>2121110100</v>
      </c>
      <c r="F16" s="30" t="s">
        <v>224</v>
      </c>
      <c r="G16" s="119">
        <v>92.71146</v>
      </c>
      <c r="H16" s="31">
        <v>3.125</v>
      </c>
      <c r="I16" s="33">
        <v>95.83646</v>
      </c>
      <c r="J16" s="119">
        <v>86.7073170731707</v>
      </c>
      <c r="K16" s="31">
        <v>2.67</v>
      </c>
      <c r="L16" s="31">
        <v>89.3773170731707</v>
      </c>
      <c r="M16" s="119">
        <v>70.5</v>
      </c>
      <c r="N16" s="31"/>
      <c r="O16" s="33">
        <v>70.5</v>
      </c>
      <c r="P16" s="127">
        <v>88.458456804878</v>
      </c>
      <c r="Q16" s="198">
        <v>11</v>
      </c>
      <c r="R16" s="30">
        <v>11</v>
      </c>
      <c r="S16" s="30" t="s">
        <v>32</v>
      </c>
      <c r="T16" s="31" t="s">
        <v>47</v>
      </c>
      <c r="U16" s="31"/>
      <c r="V16" s="31"/>
      <c r="W16" s="64"/>
      <c r="CH16" s="1" t="s">
        <v>57</v>
      </c>
    </row>
    <row r="17" ht="20.25" customHeight="1" spans="1:23">
      <c r="A17" s="116" t="s">
        <v>28</v>
      </c>
      <c r="B17" s="120" t="s">
        <v>211</v>
      </c>
      <c r="C17" s="30">
        <v>49</v>
      </c>
      <c r="D17" s="30" t="s">
        <v>212</v>
      </c>
      <c r="E17" s="30">
        <v>2121110092</v>
      </c>
      <c r="F17" s="30" t="s">
        <v>225</v>
      </c>
      <c r="G17" s="119">
        <v>89.10292683</v>
      </c>
      <c r="H17" s="31">
        <v>1.225</v>
      </c>
      <c r="I17" s="33">
        <v>90.32792683</v>
      </c>
      <c r="J17" s="119">
        <v>85.4146341463415</v>
      </c>
      <c r="K17" s="31">
        <v>2</v>
      </c>
      <c r="L17" s="31">
        <v>87.4146341463415</v>
      </c>
      <c r="M17" s="119">
        <v>91.5</v>
      </c>
      <c r="N17" s="31"/>
      <c r="O17" s="33">
        <v>91.5</v>
      </c>
      <c r="P17" s="127">
        <v>88.2601646342561</v>
      </c>
      <c r="Q17" s="198">
        <v>12</v>
      </c>
      <c r="R17" s="30">
        <v>18</v>
      </c>
      <c r="S17" s="30" t="s">
        <v>32</v>
      </c>
      <c r="T17" s="31" t="s">
        <v>47</v>
      </c>
      <c r="U17" s="31"/>
      <c r="V17" s="31"/>
      <c r="W17" s="64"/>
    </row>
    <row r="18" ht="20.25" customHeight="1" spans="1:23">
      <c r="A18" s="116" t="s">
        <v>28</v>
      </c>
      <c r="B18" s="120" t="s">
        <v>211</v>
      </c>
      <c r="C18" s="30">
        <v>49</v>
      </c>
      <c r="D18" s="30" t="s">
        <v>212</v>
      </c>
      <c r="E18" s="30">
        <v>2121110102</v>
      </c>
      <c r="F18" s="30" t="s">
        <v>226</v>
      </c>
      <c r="G18" s="119">
        <v>89.806585366</v>
      </c>
      <c r="H18" s="31">
        <v>1.425</v>
      </c>
      <c r="I18" s="33">
        <v>91.231585366</v>
      </c>
      <c r="J18" s="119">
        <v>85.6829268292683</v>
      </c>
      <c r="K18" s="31">
        <v>1.667</v>
      </c>
      <c r="L18" s="31">
        <v>87.3499268292683</v>
      </c>
      <c r="M18" s="119">
        <v>81.25</v>
      </c>
      <c r="N18" s="31"/>
      <c r="O18" s="33">
        <v>81.25</v>
      </c>
      <c r="P18" s="127">
        <v>87.3221829268512</v>
      </c>
      <c r="Q18" s="198">
        <v>13</v>
      </c>
      <c r="R18" s="30">
        <v>16</v>
      </c>
      <c r="S18" s="30" t="s">
        <v>32</v>
      </c>
      <c r="T18" s="31" t="s">
        <v>47</v>
      </c>
      <c r="U18" s="31"/>
      <c r="V18" s="31"/>
      <c r="W18" s="64"/>
    </row>
    <row r="19" ht="20.25" customHeight="1" spans="1:23">
      <c r="A19" s="116" t="s">
        <v>28</v>
      </c>
      <c r="B19" s="120" t="s">
        <v>211</v>
      </c>
      <c r="C19" s="117">
        <v>49</v>
      </c>
      <c r="D19" s="30" t="s">
        <v>214</v>
      </c>
      <c r="E19" s="30">
        <v>2121110066</v>
      </c>
      <c r="F19" s="30" t="s">
        <v>227</v>
      </c>
      <c r="G19" s="119">
        <v>89.5181282051282</v>
      </c>
      <c r="H19" s="31">
        <v>1.725</v>
      </c>
      <c r="I19" s="33">
        <v>91.2431282051282</v>
      </c>
      <c r="J19" s="119">
        <v>85.7317073170732</v>
      </c>
      <c r="K19" s="31">
        <v>2</v>
      </c>
      <c r="L19" s="31">
        <v>87.7317073170732</v>
      </c>
      <c r="M19" s="119">
        <v>78.15</v>
      </c>
      <c r="N19" s="31"/>
      <c r="O19" s="33">
        <v>78.15</v>
      </c>
      <c r="P19" s="127">
        <v>87.3002497185741</v>
      </c>
      <c r="Q19" s="198">
        <v>14</v>
      </c>
      <c r="R19" s="30">
        <v>15</v>
      </c>
      <c r="S19" s="30" t="s">
        <v>32</v>
      </c>
      <c r="T19" s="31" t="s">
        <v>47</v>
      </c>
      <c r="U19" s="31"/>
      <c r="V19" s="31"/>
      <c r="W19" s="64"/>
    </row>
    <row r="20" ht="20.25" customHeight="1" spans="1:23">
      <c r="A20" s="116" t="s">
        <v>28</v>
      </c>
      <c r="B20" s="120" t="s">
        <v>211</v>
      </c>
      <c r="C20" s="30">
        <v>49</v>
      </c>
      <c r="D20" s="30" t="s">
        <v>212</v>
      </c>
      <c r="E20" s="30">
        <v>2121110119</v>
      </c>
      <c r="F20" s="30" t="s">
        <v>228</v>
      </c>
      <c r="G20" s="119">
        <v>87.16804878</v>
      </c>
      <c r="H20" s="31">
        <v>0.4375</v>
      </c>
      <c r="I20" s="33">
        <v>87.60554878</v>
      </c>
      <c r="J20" s="119">
        <v>85.390243902439</v>
      </c>
      <c r="K20" s="31">
        <v>2.75</v>
      </c>
      <c r="L20" s="31">
        <v>88.140243902439</v>
      </c>
      <c r="M20" s="119">
        <v>79.1</v>
      </c>
      <c r="N20" s="31">
        <v>0.125</v>
      </c>
      <c r="O20" s="33">
        <v>79.225</v>
      </c>
      <c r="P20" s="127">
        <v>87.1685152438292</v>
      </c>
      <c r="Q20" s="198">
        <v>15</v>
      </c>
      <c r="R20" s="30">
        <v>19</v>
      </c>
      <c r="S20" s="30" t="s">
        <v>32</v>
      </c>
      <c r="T20" s="31" t="s">
        <v>47</v>
      </c>
      <c r="U20" s="31"/>
      <c r="V20" s="31"/>
      <c r="W20" s="64"/>
    </row>
    <row r="21" ht="20.25" customHeight="1" spans="1:23">
      <c r="A21" s="116" t="s">
        <v>28</v>
      </c>
      <c r="B21" s="120" t="s">
        <v>211</v>
      </c>
      <c r="C21" s="30">
        <v>49</v>
      </c>
      <c r="D21" s="30" t="s">
        <v>214</v>
      </c>
      <c r="E21" s="30">
        <v>2121110076</v>
      </c>
      <c r="F21" s="30" t="s">
        <v>229</v>
      </c>
      <c r="G21" s="119">
        <v>91.5341826923077</v>
      </c>
      <c r="H21" s="31">
        <v>2.5</v>
      </c>
      <c r="I21" s="33">
        <v>93.6591826923077</v>
      </c>
      <c r="J21" s="119">
        <v>84</v>
      </c>
      <c r="K21" s="31">
        <v>3.5</v>
      </c>
      <c r="L21" s="31">
        <v>87.5</v>
      </c>
      <c r="M21" s="119">
        <v>72.7</v>
      </c>
      <c r="N21" s="31"/>
      <c r="O21" s="33">
        <v>72.7</v>
      </c>
      <c r="P21" s="127">
        <v>86.9438774038461</v>
      </c>
      <c r="Q21" s="198">
        <v>16</v>
      </c>
      <c r="R21" s="30">
        <v>27</v>
      </c>
      <c r="S21" s="30" t="s">
        <v>32</v>
      </c>
      <c r="T21" s="31" t="s">
        <v>47</v>
      </c>
      <c r="U21" s="31"/>
      <c r="V21" s="31"/>
      <c r="W21" s="64"/>
    </row>
    <row r="22" ht="20.25" customHeight="1" spans="1:23">
      <c r="A22" s="116" t="s">
        <v>28</v>
      </c>
      <c r="B22" s="120" t="s">
        <v>211</v>
      </c>
      <c r="C22" s="30">
        <v>49</v>
      </c>
      <c r="D22" s="30" t="s">
        <v>214</v>
      </c>
      <c r="E22" s="30">
        <v>2121110061</v>
      </c>
      <c r="F22" s="30" t="s">
        <v>230</v>
      </c>
      <c r="G22" s="119">
        <v>89.9364017094017</v>
      </c>
      <c r="H22" s="31">
        <v>0.75</v>
      </c>
      <c r="I22" s="33">
        <v>90.6864017094017</v>
      </c>
      <c r="J22" s="119">
        <v>86.8780487804878</v>
      </c>
      <c r="K22" s="31">
        <v>0.75</v>
      </c>
      <c r="L22" s="31">
        <v>87.6280487804878</v>
      </c>
      <c r="M22" s="119">
        <v>73.9</v>
      </c>
      <c r="N22" s="31"/>
      <c r="O22" s="33">
        <v>73.9</v>
      </c>
      <c r="P22" s="127">
        <v>86.7139968417761</v>
      </c>
      <c r="Q22" s="198">
        <v>17</v>
      </c>
      <c r="R22" s="30">
        <v>10</v>
      </c>
      <c r="S22" s="30" t="s">
        <v>32</v>
      </c>
      <c r="T22" s="31" t="s">
        <v>47</v>
      </c>
      <c r="U22" s="31"/>
      <c r="V22" s="31"/>
      <c r="W22" s="64"/>
    </row>
    <row r="23" ht="20.25" customHeight="1" spans="1:23">
      <c r="A23" s="116" t="s">
        <v>28</v>
      </c>
      <c r="B23" s="120" t="s">
        <v>211</v>
      </c>
      <c r="C23" s="30">
        <v>49</v>
      </c>
      <c r="D23" s="30" t="s">
        <v>214</v>
      </c>
      <c r="E23" s="30">
        <v>2121110062</v>
      </c>
      <c r="F23" s="30" t="s">
        <v>231</v>
      </c>
      <c r="G23" s="119">
        <v>90.3756324786325</v>
      </c>
      <c r="H23" s="31" t="s">
        <v>232</v>
      </c>
      <c r="I23" s="33">
        <v>93.4256324786325</v>
      </c>
      <c r="J23" s="119">
        <v>83.5609756097561</v>
      </c>
      <c r="K23" s="31" t="s">
        <v>233</v>
      </c>
      <c r="L23" s="31">
        <v>87.0609756097561</v>
      </c>
      <c r="M23" s="119">
        <v>69.4</v>
      </c>
      <c r="N23" s="31"/>
      <c r="O23" s="33">
        <v>69.4</v>
      </c>
      <c r="P23" s="127">
        <v>86.2495765791119</v>
      </c>
      <c r="Q23" s="198">
        <v>18</v>
      </c>
      <c r="R23" s="30">
        <v>29</v>
      </c>
      <c r="S23" s="30" t="s">
        <v>32</v>
      </c>
      <c r="T23" s="31" t="s">
        <v>47</v>
      </c>
      <c r="U23" s="31"/>
      <c r="V23" s="31"/>
      <c r="W23" s="64"/>
    </row>
    <row r="24" ht="20.25" customHeight="1" spans="1:23">
      <c r="A24" s="116" t="s">
        <v>28</v>
      </c>
      <c r="B24" s="120" t="s">
        <v>211</v>
      </c>
      <c r="C24" s="30">
        <v>49</v>
      </c>
      <c r="D24" s="30" t="s">
        <v>212</v>
      </c>
      <c r="E24" s="30">
        <v>2121110103</v>
      </c>
      <c r="F24" s="30" t="s">
        <v>234</v>
      </c>
      <c r="G24" s="119">
        <v>88.419268292</v>
      </c>
      <c r="H24" s="31">
        <v>0.625</v>
      </c>
      <c r="I24" s="33">
        <v>89.044268292</v>
      </c>
      <c r="J24" s="119">
        <v>86.1463414634146</v>
      </c>
      <c r="K24" s="31">
        <v>1</v>
      </c>
      <c r="L24" s="31">
        <v>87.1463414634146</v>
      </c>
      <c r="M24" s="119">
        <v>74.6</v>
      </c>
      <c r="N24" s="31"/>
      <c r="O24" s="33">
        <v>74.6</v>
      </c>
      <c r="P24" s="127">
        <v>86.1763963413609</v>
      </c>
      <c r="Q24" s="198">
        <v>19</v>
      </c>
      <c r="R24" s="30">
        <v>13</v>
      </c>
      <c r="S24" s="30" t="s">
        <v>32</v>
      </c>
      <c r="T24" s="31" t="s">
        <v>47</v>
      </c>
      <c r="U24" s="31"/>
      <c r="V24" s="31"/>
      <c r="W24" s="64"/>
    </row>
    <row r="25" ht="20.25" customHeight="1" spans="1:23">
      <c r="A25" s="116" t="s">
        <v>28</v>
      </c>
      <c r="B25" s="120" t="s">
        <v>211</v>
      </c>
      <c r="C25" s="30">
        <v>49</v>
      </c>
      <c r="D25" s="30" t="s">
        <v>214</v>
      </c>
      <c r="E25" s="30">
        <v>2121110060</v>
      </c>
      <c r="F25" s="30" t="s">
        <v>235</v>
      </c>
      <c r="G25" s="119">
        <v>90.6317863247863</v>
      </c>
      <c r="H25" s="31">
        <v>1.55</v>
      </c>
      <c r="I25" s="33">
        <v>92.1817863247863</v>
      </c>
      <c r="J25" s="119">
        <v>87.0243902439024</v>
      </c>
      <c r="K25" s="31">
        <v>0.75</v>
      </c>
      <c r="L25" s="31">
        <v>87.7743902439024</v>
      </c>
      <c r="M25" s="119">
        <v>64.7</v>
      </c>
      <c r="N25" s="31"/>
      <c r="O25" s="33">
        <v>64.7</v>
      </c>
      <c r="P25" s="127">
        <v>86.1280606316447</v>
      </c>
      <c r="Q25" s="198">
        <v>20</v>
      </c>
      <c r="R25" s="30">
        <v>9</v>
      </c>
      <c r="S25" s="30" t="s">
        <v>32</v>
      </c>
      <c r="T25" s="31"/>
      <c r="U25" s="31"/>
      <c r="V25" s="31"/>
      <c r="W25" s="64"/>
    </row>
    <row r="26" ht="20.25" customHeight="1" spans="1:23">
      <c r="A26" s="116" t="s">
        <v>28</v>
      </c>
      <c r="B26" s="120" t="s">
        <v>211</v>
      </c>
      <c r="C26" s="30">
        <v>49</v>
      </c>
      <c r="D26" s="30" t="s">
        <v>214</v>
      </c>
      <c r="E26" s="30">
        <v>2121110070</v>
      </c>
      <c r="F26" s="30" t="s">
        <v>236</v>
      </c>
      <c r="G26" s="119">
        <v>88.7362051282051</v>
      </c>
      <c r="H26" s="31">
        <v>2.55</v>
      </c>
      <c r="I26" s="33">
        <v>91.2862051282051</v>
      </c>
      <c r="J26" s="119">
        <v>85.219512195122</v>
      </c>
      <c r="K26" s="31">
        <v>1.5</v>
      </c>
      <c r="L26" s="31">
        <v>86.719512195122</v>
      </c>
      <c r="M26" s="119">
        <v>73.2</v>
      </c>
      <c r="N26" s="31"/>
      <c r="O26" s="33">
        <v>73.2</v>
      </c>
      <c r="P26" s="127">
        <v>86.0525649155723</v>
      </c>
      <c r="Q26" s="198">
        <v>21</v>
      </c>
      <c r="R26" s="30">
        <v>22</v>
      </c>
      <c r="S26" s="30" t="s">
        <v>32</v>
      </c>
      <c r="T26" s="31"/>
      <c r="U26" s="31"/>
      <c r="V26" s="31"/>
      <c r="W26" s="64"/>
    </row>
    <row r="27" ht="20.25" customHeight="1" spans="1:23">
      <c r="A27" s="116" t="s">
        <v>28</v>
      </c>
      <c r="B27" s="120" t="s">
        <v>211</v>
      </c>
      <c r="C27" s="30">
        <v>49</v>
      </c>
      <c r="D27" s="30" t="s">
        <v>214</v>
      </c>
      <c r="E27" s="30">
        <v>2121110087</v>
      </c>
      <c r="F27" s="30" t="s">
        <v>237</v>
      </c>
      <c r="G27" s="119">
        <v>87.7744615384615</v>
      </c>
      <c r="H27" s="31">
        <v>2.175</v>
      </c>
      <c r="I27" s="33">
        <v>89.9495</v>
      </c>
      <c r="J27" s="119">
        <v>85.2682926829268</v>
      </c>
      <c r="K27" s="31">
        <v>2.7</v>
      </c>
      <c r="L27" s="31">
        <v>87.9682926829268</v>
      </c>
      <c r="M27" s="119">
        <v>65.6</v>
      </c>
      <c r="N27" s="31"/>
      <c r="O27" s="33">
        <v>65.6</v>
      </c>
      <c r="P27" s="127">
        <v>86.0286445121951</v>
      </c>
      <c r="Q27" s="198">
        <v>22</v>
      </c>
      <c r="R27" s="30">
        <v>21</v>
      </c>
      <c r="S27" s="30" t="s">
        <v>32</v>
      </c>
      <c r="T27" s="31"/>
      <c r="U27" s="31"/>
      <c r="V27" s="31"/>
      <c r="W27" s="64"/>
    </row>
    <row r="28" ht="20.25" customHeight="1" spans="1:23">
      <c r="A28" s="116" t="s">
        <v>28</v>
      </c>
      <c r="B28" s="120" t="s">
        <v>211</v>
      </c>
      <c r="C28" s="30">
        <v>49</v>
      </c>
      <c r="D28" s="30" t="s">
        <v>214</v>
      </c>
      <c r="E28" s="30">
        <v>2121110077</v>
      </c>
      <c r="F28" s="30" t="s">
        <v>238</v>
      </c>
      <c r="G28" s="119">
        <v>87.4864903846154</v>
      </c>
      <c r="H28" s="31">
        <v>1.925</v>
      </c>
      <c r="I28" s="33">
        <v>89.0364903846154</v>
      </c>
      <c r="J28" s="119">
        <v>83.5609756097561</v>
      </c>
      <c r="K28" s="31">
        <v>2.66</v>
      </c>
      <c r="L28" s="31">
        <v>86.2209756097561</v>
      </c>
      <c r="M28" s="119">
        <v>78.8</v>
      </c>
      <c r="N28" s="31">
        <v>0.375</v>
      </c>
      <c r="O28" s="33">
        <v>79.175</v>
      </c>
      <c r="P28" s="127">
        <v>85.9387052650094</v>
      </c>
      <c r="Q28" s="198">
        <v>23</v>
      </c>
      <c r="R28" s="30">
        <v>29</v>
      </c>
      <c r="S28" s="30" t="s">
        <v>32</v>
      </c>
      <c r="T28" s="31"/>
      <c r="U28" s="31"/>
      <c r="V28" s="31"/>
      <c r="W28" s="64"/>
    </row>
    <row r="29" ht="20.25" customHeight="1" spans="1:23">
      <c r="A29" s="116" t="s">
        <v>28</v>
      </c>
      <c r="B29" s="120" t="s">
        <v>211</v>
      </c>
      <c r="C29" s="30">
        <v>49</v>
      </c>
      <c r="D29" s="30" t="s">
        <v>212</v>
      </c>
      <c r="E29" s="30">
        <v>2121110104</v>
      </c>
      <c r="F29" s="30" t="s">
        <v>239</v>
      </c>
      <c r="G29" s="119">
        <v>89.192195122</v>
      </c>
      <c r="H29" s="31">
        <v>2.188</v>
      </c>
      <c r="I29" s="33">
        <v>91.380195122</v>
      </c>
      <c r="J29" s="119">
        <v>82.5609756097561</v>
      </c>
      <c r="K29" s="31">
        <v>3.5</v>
      </c>
      <c r="L29" s="31">
        <v>86.0609756097561</v>
      </c>
      <c r="M29" s="119">
        <v>76.1</v>
      </c>
      <c r="N29" s="31"/>
      <c r="O29" s="33">
        <v>76.1</v>
      </c>
      <c r="P29" s="127">
        <v>85.8627609756171</v>
      </c>
      <c r="Q29" s="198">
        <v>24</v>
      </c>
      <c r="R29" s="30">
        <v>34</v>
      </c>
      <c r="S29" s="30" t="s">
        <v>32</v>
      </c>
      <c r="T29" s="31"/>
      <c r="U29" s="31"/>
      <c r="V29" s="31"/>
      <c r="W29" s="64"/>
    </row>
    <row r="30" ht="20.25" customHeight="1" spans="1:23">
      <c r="A30" s="116" t="s">
        <v>28</v>
      </c>
      <c r="B30" s="120" t="s">
        <v>211</v>
      </c>
      <c r="C30" s="30">
        <v>49</v>
      </c>
      <c r="D30" s="30" t="s">
        <v>214</v>
      </c>
      <c r="E30" s="30">
        <v>2121110064</v>
      </c>
      <c r="F30" s="30" t="s">
        <v>240</v>
      </c>
      <c r="G30" s="119">
        <v>89.2985128205128</v>
      </c>
      <c r="H30" s="31">
        <v>2.625</v>
      </c>
      <c r="I30" s="33">
        <v>91.8235128205128</v>
      </c>
      <c r="J30" s="119">
        <v>84.8292682926829</v>
      </c>
      <c r="K30" s="31">
        <v>0.8</v>
      </c>
      <c r="L30" s="31">
        <v>85.6292682926829</v>
      </c>
      <c r="M30" s="119">
        <v>76.15</v>
      </c>
      <c r="N30" s="31"/>
      <c r="O30" s="33">
        <v>76.15</v>
      </c>
      <c r="P30" s="127">
        <v>85.6104781425891</v>
      </c>
      <c r="Q30" s="198">
        <v>25</v>
      </c>
      <c r="R30" s="30">
        <v>25</v>
      </c>
      <c r="S30" s="30" t="s">
        <v>32</v>
      </c>
      <c r="T30" s="31"/>
      <c r="U30" s="31"/>
      <c r="V30" s="31"/>
      <c r="W30" s="64"/>
    </row>
    <row r="31" ht="20.25" customHeight="1" spans="1:23">
      <c r="A31" s="116" t="s">
        <v>28</v>
      </c>
      <c r="B31" s="120" t="s">
        <v>211</v>
      </c>
      <c r="C31" s="30">
        <v>49</v>
      </c>
      <c r="D31" s="30" t="s">
        <v>214</v>
      </c>
      <c r="E31" s="30">
        <v>2121110059</v>
      </c>
      <c r="F31" s="30" t="s">
        <v>241</v>
      </c>
      <c r="G31" s="119">
        <v>89.2937094017094</v>
      </c>
      <c r="H31" s="31">
        <v>2.75</v>
      </c>
      <c r="I31" s="33">
        <v>92.0437094017094</v>
      </c>
      <c r="J31" s="119">
        <v>85</v>
      </c>
      <c r="K31" s="31">
        <v>0.8</v>
      </c>
      <c r="L31" s="31">
        <v>85.8</v>
      </c>
      <c r="M31" s="119">
        <v>74.5</v>
      </c>
      <c r="N31" s="31"/>
      <c r="O31" s="33">
        <v>74.5</v>
      </c>
      <c r="P31" s="127">
        <v>85.6065564102564</v>
      </c>
      <c r="Q31" s="198">
        <v>26</v>
      </c>
      <c r="R31" s="30">
        <v>24</v>
      </c>
      <c r="S31" s="30" t="s">
        <v>32</v>
      </c>
      <c r="T31" s="31"/>
      <c r="U31" s="31"/>
      <c r="V31" s="31"/>
      <c r="W31" s="64"/>
    </row>
    <row r="32" ht="20.25" customHeight="1" spans="1:23">
      <c r="A32" s="116" t="s">
        <v>28</v>
      </c>
      <c r="B32" s="120" t="s">
        <v>211</v>
      </c>
      <c r="C32" s="30">
        <v>49</v>
      </c>
      <c r="D32" s="30" t="s">
        <v>212</v>
      </c>
      <c r="E32" s="30">
        <v>2121110094</v>
      </c>
      <c r="F32" s="30" t="s">
        <v>242</v>
      </c>
      <c r="G32" s="119">
        <v>89.325121952</v>
      </c>
      <c r="H32" s="31">
        <v>1.625</v>
      </c>
      <c r="I32" s="33">
        <v>90.950121952</v>
      </c>
      <c r="J32" s="119">
        <v>85.9756097560976</v>
      </c>
      <c r="K32" s="31"/>
      <c r="L32" s="31">
        <v>85.9756097560976</v>
      </c>
      <c r="M32" s="119">
        <v>73.1</v>
      </c>
      <c r="N32" s="31"/>
      <c r="O32" s="33">
        <v>73.1</v>
      </c>
      <c r="P32" s="127">
        <v>85.4342256098732</v>
      </c>
      <c r="Q32" s="198">
        <v>27</v>
      </c>
      <c r="R32" s="30">
        <v>14</v>
      </c>
      <c r="S32" s="30" t="s">
        <v>32</v>
      </c>
      <c r="T32" s="31"/>
      <c r="U32" s="31"/>
      <c r="V32" s="31"/>
      <c r="W32" s="64"/>
    </row>
    <row r="33" ht="20.25" customHeight="1" spans="1:23">
      <c r="A33" s="116" t="s">
        <v>28</v>
      </c>
      <c r="B33" s="120" t="s">
        <v>211</v>
      </c>
      <c r="C33" s="30">
        <v>49</v>
      </c>
      <c r="D33" s="30" t="s">
        <v>214</v>
      </c>
      <c r="E33" s="30">
        <v>2121110059</v>
      </c>
      <c r="F33" s="30" t="s">
        <v>243</v>
      </c>
      <c r="G33" s="119">
        <v>88.7075555555556</v>
      </c>
      <c r="H33" s="31">
        <v>1.55</v>
      </c>
      <c r="I33" s="33">
        <v>90.2575555555556</v>
      </c>
      <c r="J33" s="119">
        <v>85.2926829268293</v>
      </c>
      <c r="K33" s="31"/>
      <c r="L33" s="31">
        <v>85.2926829268293</v>
      </c>
      <c r="M33" s="119">
        <v>76.05</v>
      </c>
      <c r="N33" s="31"/>
      <c r="O33" s="33">
        <v>76.05</v>
      </c>
      <c r="P33" s="127">
        <v>85.1131455284553</v>
      </c>
      <c r="Q33" s="198">
        <v>28</v>
      </c>
      <c r="R33" s="30">
        <v>20</v>
      </c>
      <c r="S33" s="30" t="s">
        <v>32</v>
      </c>
      <c r="T33" s="31"/>
      <c r="U33" s="31"/>
      <c r="V33" s="31"/>
      <c r="W33" s="64"/>
    </row>
    <row r="34" ht="20.25" customHeight="1" spans="1:23">
      <c r="A34" s="116" t="s">
        <v>28</v>
      </c>
      <c r="B34" s="120" t="s">
        <v>211</v>
      </c>
      <c r="C34" s="30">
        <v>49</v>
      </c>
      <c r="D34" s="30" t="s">
        <v>212</v>
      </c>
      <c r="E34" s="30">
        <v>2121110101</v>
      </c>
      <c r="F34" s="30" t="s">
        <v>244</v>
      </c>
      <c r="G34" s="119">
        <v>88.22902439</v>
      </c>
      <c r="H34" s="31">
        <v>0.625</v>
      </c>
      <c r="I34" s="33">
        <v>88.85402439</v>
      </c>
      <c r="J34" s="119">
        <v>85.1951219512195</v>
      </c>
      <c r="K34" s="31"/>
      <c r="L34" s="31">
        <v>85.1951219512195</v>
      </c>
      <c r="M34" s="119">
        <v>78.8</v>
      </c>
      <c r="N34" s="31"/>
      <c r="O34" s="33">
        <v>78.8</v>
      </c>
      <c r="P34" s="127">
        <v>85.1044451219146</v>
      </c>
      <c r="Q34" s="198">
        <v>29</v>
      </c>
      <c r="R34" s="30">
        <v>23</v>
      </c>
      <c r="S34" s="30" t="s">
        <v>32</v>
      </c>
      <c r="T34" s="31"/>
      <c r="U34" s="31"/>
      <c r="V34" s="31"/>
      <c r="W34" s="64"/>
    </row>
    <row r="35" ht="20.25" customHeight="1" spans="1:23">
      <c r="A35" s="116" t="s">
        <v>28</v>
      </c>
      <c r="B35" s="120" t="s">
        <v>211</v>
      </c>
      <c r="C35" s="30">
        <v>49</v>
      </c>
      <c r="D35" s="30" t="s">
        <v>212</v>
      </c>
      <c r="E35" s="30">
        <v>2121110112</v>
      </c>
      <c r="F35" s="30" t="s">
        <v>245</v>
      </c>
      <c r="G35" s="119">
        <v>92.198292682</v>
      </c>
      <c r="H35" s="31">
        <v>4.4375</v>
      </c>
      <c r="I35" s="33">
        <v>96.635792682</v>
      </c>
      <c r="J35" s="119">
        <v>83.3414634146341</v>
      </c>
      <c r="K35" s="31">
        <v>2</v>
      </c>
      <c r="L35" s="31">
        <v>85.3414634146341</v>
      </c>
      <c r="M35" s="119">
        <v>60</v>
      </c>
      <c r="N35" s="31"/>
      <c r="O35" s="33">
        <v>60</v>
      </c>
      <c r="P35" s="127">
        <v>84.5014664632756</v>
      </c>
      <c r="Q35" s="198">
        <v>30</v>
      </c>
      <c r="R35" s="30">
        <v>31</v>
      </c>
      <c r="S35" s="30" t="s">
        <v>32</v>
      </c>
      <c r="T35" s="31"/>
      <c r="U35" s="31" t="s">
        <v>51</v>
      </c>
      <c r="V35" s="31"/>
      <c r="W35" s="64"/>
    </row>
    <row r="36" ht="20.25" customHeight="1" spans="1:23">
      <c r="A36" s="116" t="s">
        <v>28</v>
      </c>
      <c r="B36" s="120" t="s">
        <v>211</v>
      </c>
      <c r="C36" s="30">
        <v>49</v>
      </c>
      <c r="D36" s="30" t="s">
        <v>212</v>
      </c>
      <c r="E36" s="30">
        <v>2121110097</v>
      </c>
      <c r="F36" s="30" t="s">
        <v>246</v>
      </c>
      <c r="G36" s="119">
        <v>87.77707317</v>
      </c>
      <c r="H36" s="31">
        <v>0.625</v>
      </c>
      <c r="I36" s="33">
        <v>88.40207317</v>
      </c>
      <c r="J36" s="119">
        <v>83.5853658536585</v>
      </c>
      <c r="K36" s="31">
        <v>1</v>
      </c>
      <c r="L36" s="31">
        <v>84.5853658536585</v>
      </c>
      <c r="M36" s="119">
        <v>73.7</v>
      </c>
      <c r="N36" s="31"/>
      <c r="O36" s="33">
        <v>73.7</v>
      </c>
      <c r="P36" s="127">
        <v>84.0693353657439</v>
      </c>
      <c r="Q36" s="198">
        <v>31</v>
      </c>
      <c r="R36" s="30">
        <v>28</v>
      </c>
      <c r="S36" s="30" t="s">
        <v>32</v>
      </c>
      <c r="T36" s="31"/>
      <c r="U36" s="31"/>
      <c r="V36" s="31"/>
      <c r="W36" s="64"/>
    </row>
    <row r="37" ht="20.25" customHeight="1" spans="1:23">
      <c r="A37" s="116" t="s">
        <v>28</v>
      </c>
      <c r="B37" s="120" t="s">
        <v>211</v>
      </c>
      <c r="C37" s="30">
        <v>49</v>
      </c>
      <c r="D37" s="30" t="s">
        <v>214</v>
      </c>
      <c r="E37" s="30">
        <v>2121110085</v>
      </c>
      <c r="F37" s="30" t="s">
        <v>247</v>
      </c>
      <c r="G37" s="119">
        <v>87.8148461538462</v>
      </c>
      <c r="H37" s="31">
        <v>0.75</v>
      </c>
      <c r="I37" s="33">
        <v>89.3648461538462</v>
      </c>
      <c r="J37" s="119">
        <v>84.4146341463415</v>
      </c>
      <c r="K37" s="31">
        <v>0.75</v>
      </c>
      <c r="L37" s="31">
        <v>85.1646341463415</v>
      </c>
      <c r="M37" s="119">
        <v>64.2</v>
      </c>
      <c r="N37" s="31"/>
      <c r="O37" s="33">
        <v>64.2</v>
      </c>
      <c r="P37" s="127">
        <v>83.6982025328331</v>
      </c>
      <c r="Q37" s="198">
        <v>32</v>
      </c>
      <c r="R37" s="30">
        <v>26</v>
      </c>
      <c r="S37" s="30" t="s">
        <v>32</v>
      </c>
      <c r="T37" s="31"/>
      <c r="U37" s="31"/>
      <c r="V37" s="31"/>
      <c r="W37" s="64"/>
    </row>
    <row r="38" ht="20.25" customHeight="1" spans="1:23">
      <c r="A38" s="116" t="s">
        <v>28</v>
      </c>
      <c r="B38" s="120" t="s">
        <v>211</v>
      </c>
      <c r="C38" s="30">
        <v>49</v>
      </c>
      <c r="D38" s="30" t="s">
        <v>212</v>
      </c>
      <c r="E38" s="30">
        <v>2121110091</v>
      </c>
      <c r="F38" s="30" t="s">
        <v>248</v>
      </c>
      <c r="G38" s="119">
        <v>88.960487804</v>
      </c>
      <c r="H38" s="31">
        <v>1.425</v>
      </c>
      <c r="I38" s="33">
        <v>90.385487804</v>
      </c>
      <c r="J38" s="119">
        <v>82.9024390243902</v>
      </c>
      <c r="K38" s="31">
        <v>1</v>
      </c>
      <c r="L38" s="31">
        <v>83.9024390243902</v>
      </c>
      <c r="M38" s="119">
        <v>60.4</v>
      </c>
      <c r="N38" s="31"/>
      <c r="O38" s="33">
        <v>60.4</v>
      </c>
      <c r="P38" s="127">
        <v>82.5246524388927</v>
      </c>
      <c r="Q38" s="198">
        <v>33</v>
      </c>
      <c r="R38" s="30">
        <v>33</v>
      </c>
      <c r="S38" s="30" t="s">
        <v>32</v>
      </c>
      <c r="T38" s="31"/>
      <c r="U38" s="31"/>
      <c r="V38" s="31"/>
      <c r="W38" s="64"/>
    </row>
    <row r="39" ht="20.25" customHeight="1" spans="1:23">
      <c r="A39" s="116" t="s">
        <v>28</v>
      </c>
      <c r="B39" s="120" t="s">
        <v>211</v>
      </c>
      <c r="C39" s="30">
        <v>49</v>
      </c>
      <c r="D39" s="30" t="s">
        <v>212</v>
      </c>
      <c r="E39" s="30">
        <v>2121110107</v>
      </c>
      <c r="F39" s="30" t="s">
        <v>249</v>
      </c>
      <c r="G39" s="119">
        <v>87.643170732</v>
      </c>
      <c r="H39" s="31">
        <v>0.625</v>
      </c>
      <c r="I39" s="33">
        <v>88.268170732</v>
      </c>
      <c r="J39" s="119">
        <v>82.3658536585366</v>
      </c>
      <c r="K39" s="31"/>
      <c r="L39" s="31">
        <v>82.3658536585366</v>
      </c>
      <c r="M39" s="119">
        <v>70.6</v>
      </c>
      <c r="N39" s="31"/>
      <c r="O39" s="33">
        <v>70.6</v>
      </c>
      <c r="P39" s="127">
        <v>82.0746158537025</v>
      </c>
      <c r="Q39" s="198">
        <v>34</v>
      </c>
      <c r="R39" s="30">
        <v>35</v>
      </c>
      <c r="S39" s="30" t="s">
        <v>32</v>
      </c>
      <c r="T39" s="31"/>
      <c r="U39" s="31"/>
      <c r="V39" s="31"/>
      <c r="W39" s="64"/>
    </row>
    <row r="40" ht="20.25" customHeight="1" spans="1:23">
      <c r="A40" s="116" t="s">
        <v>28</v>
      </c>
      <c r="B40" s="120" t="s">
        <v>211</v>
      </c>
      <c r="C40" s="30">
        <v>49</v>
      </c>
      <c r="D40" s="30" t="s">
        <v>214</v>
      </c>
      <c r="E40" s="30">
        <v>2121110069</v>
      </c>
      <c r="F40" s="30" t="s">
        <v>250</v>
      </c>
      <c r="G40" s="119">
        <v>87.9846666666667</v>
      </c>
      <c r="H40" s="31">
        <v>1.125</v>
      </c>
      <c r="I40" s="33">
        <v>89.1096666666667</v>
      </c>
      <c r="J40" s="119">
        <v>83.0731707317073</v>
      </c>
      <c r="K40" s="31"/>
      <c r="L40" s="31">
        <v>83.0731707317073</v>
      </c>
      <c r="M40" s="119">
        <v>58.5</v>
      </c>
      <c r="N40" s="31"/>
      <c r="O40" s="33">
        <v>58.5</v>
      </c>
      <c r="P40" s="127">
        <v>81.5213280487805</v>
      </c>
      <c r="Q40" s="198">
        <v>35</v>
      </c>
      <c r="R40" s="30">
        <v>32</v>
      </c>
      <c r="S40" s="106" t="s">
        <v>123</v>
      </c>
      <c r="T40" s="31"/>
      <c r="U40" s="31"/>
      <c r="V40" s="31"/>
      <c r="W40" s="64"/>
    </row>
    <row r="41" ht="20.25" customHeight="1" spans="1:23">
      <c r="A41" s="116" t="s">
        <v>28</v>
      </c>
      <c r="B41" s="120" t="s">
        <v>211</v>
      </c>
      <c r="C41" s="30">
        <v>49</v>
      </c>
      <c r="D41" s="30" t="s">
        <v>214</v>
      </c>
      <c r="E41" s="30">
        <v>2121110080</v>
      </c>
      <c r="F41" s="30" t="s">
        <v>251</v>
      </c>
      <c r="G41" s="119">
        <v>87.5737980769231</v>
      </c>
      <c r="H41" s="31">
        <v>1.125</v>
      </c>
      <c r="I41" s="33">
        <v>88.3237980769231</v>
      </c>
      <c r="J41" s="119">
        <v>81.8292682926829</v>
      </c>
      <c r="K41" s="31"/>
      <c r="L41" s="31">
        <v>81.8292682926829</v>
      </c>
      <c r="M41" s="119">
        <v>68.1</v>
      </c>
      <c r="N41" s="31"/>
      <c r="O41" s="33">
        <v>68.1</v>
      </c>
      <c r="P41" s="127">
        <v>81.4305209310506</v>
      </c>
      <c r="Q41" s="198">
        <v>36</v>
      </c>
      <c r="R41" s="30">
        <v>36</v>
      </c>
      <c r="S41" s="30" t="s">
        <v>32</v>
      </c>
      <c r="T41" s="31"/>
      <c r="U41" s="31"/>
      <c r="V41" s="31"/>
      <c r="W41" s="64"/>
    </row>
    <row r="42" ht="20.25" customHeight="1" spans="1:23">
      <c r="A42" s="116" t="s">
        <v>28</v>
      </c>
      <c r="B42" s="120" t="s">
        <v>211</v>
      </c>
      <c r="C42" s="30">
        <v>49</v>
      </c>
      <c r="D42" s="30" t="s">
        <v>212</v>
      </c>
      <c r="E42" s="30">
        <v>2121110108</v>
      </c>
      <c r="F42" s="30" t="s">
        <v>252</v>
      </c>
      <c r="G42" s="119">
        <v>87.273170732</v>
      </c>
      <c r="H42" s="31">
        <v>0.25</v>
      </c>
      <c r="I42" s="33">
        <v>87.523170732</v>
      </c>
      <c r="J42" s="119">
        <v>81.3658536585366</v>
      </c>
      <c r="K42" s="31"/>
      <c r="L42" s="31">
        <v>81.3658536585366</v>
      </c>
      <c r="M42" s="119">
        <v>72.1</v>
      </c>
      <c r="N42" s="31">
        <v>0.125</v>
      </c>
      <c r="O42" s="33">
        <v>72.225</v>
      </c>
      <c r="P42" s="127">
        <v>81.3753658537024</v>
      </c>
      <c r="Q42" s="198">
        <v>37</v>
      </c>
      <c r="R42" s="30">
        <v>39</v>
      </c>
      <c r="S42" s="30" t="s">
        <v>32</v>
      </c>
      <c r="T42" s="31"/>
      <c r="U42" s="31"/>
      <c r="V42" s="31"/>
      <c r="W42" s="64"/>
    </row>
    <row r="43" ht="20.25" customHeight="1" spans="1:23">
      <c r="A43" s="116" t="s">
        <v>28</v>
      </c>
      <c r="B43" s="120" t="s">
        <v>211</v>
      </c>
      <c r="C43" s="30">
        <v>49</v>
      </c>
      <c r="D43" s="30" t="s">
        <v>212</v>
      </c>
      <c r="E43" s="30">
        <v>2121110093</v>
      </c>
      <c r="F43" s="30" t="s">
        <v>253</v>
      </c>
      <c r="G43" s="119">
        <v>87.266585366</v>
      </c>
      <c r="H43" s="31">
        <v>0.625</v>
      </c>
      <c r="I43" s="33">
        <v>87.891585366</v>
      </c>
      <c r="J43" s="119">
        <v>81.6829268292683</v>
      </c>
      <c r="K43" s="31"/>
      <c r="L43" s="31">
        <v>81.6829268292683</v>
      </c>
      <c r="M43" s="119">
        <v>66.8</v>
      </c>
      <c r="N43" s="31"/>
      <c r="O43" s="33">
        <v>66.8</v>
      </c>
      <c r="P43" s="127">
        <v>81.1259329268512</v>
      </c>
      <c r="Q43" s="198">
        <v>38</v>
      </c>
      <c r="R43" s="30">
        <v>37</v>
      </c>
      <c r="S43" s="30" t="s">
        <v>32</v>
      </c>
      <c r="T43" s="31"/>
      <c r="U43" s="31"/>
      <c r="V43" s="31"/>
      <c r="W43" s="64"/>
    </row>
    <row r="44" ht="20.25" customHeight="1" spans="1:23">
      <c r="A44" s="116" t="s">
        <v>28</v>
      </c>
      <c r="B44" s="120" t="s">
        <v>211</v>
      </c>
      <c r="C44" s="30">
        <v>49</v>
      </c>
      <c r="D44" s="30" t="s">
        <v>214</v>
      </c>
      <c r="E44" s="30">
        <v>2121110074</v>
      </c>
      <c r="F44" s="30" t="s">
        <v>254</v>
      </c>
      <c r="G44" s="119">
        <v>87.2294475524476</v>
      </c>
      <c r="H44" s="31">
        <v>0.75</v>
      </c>
      <c r="I44" s="33">
        <v>87.9794475524476</v>
      </c>
      <c r="J44" s="119">
        <v>81.609756097561</v>
      </c>
      <c r="K44" s="31"/>
      <c r="L44" s="31">
        <v>81.609756097561</v>
      </c>
      <c r="M44" s="119">
        <v>65.6</v>
      </c>
      <c r="N44" s="31"/>
      <c r="O44" s="33">
        <v>65.6</v>
      </c>
      <c r="P44" s="127">
        <v>80.9642342060379</v>
      </c>
      <c r="Q44" s="198">
        <v>39</v>
      </c>
      <c r="R44" s="30">
        <v>38</v>
      </c>
      <c r="S44" s="30" t="s">
        <v>32</v>
      </c>
      <c r="T44" s="31"/>
      <c r="U44" s="31"/>
      <c r="V44" s="31"/>
      <c r="W44" s="64"/>
    </row>
    <row r="45" ht="20.25" customHeight="1" spans="1:23">
      <c r="A45" s="116" t="s">
        <v>28</v>
      </c>
      <c r="B45" s="120" t="s">
        <v>211</v>
      </c>
      <c r="C45" s="30">
        <v>49</v>
      </c>
      <c r="D45" s="30" t="s">
        <v>214</v>
      </c>
      <c r="E45" s="30">
        <v>2121110089</v>
      </c>
      <c r="F45" s="30" t="s">
        <v>255</v>
      </c>
      <c r="G45" s="119">
        <v>86.9044285714286</v>
      </c>
      <c r="H45" s="31">
        <v>0.75</v>
      </c>
      <c r="I45" s="33">
        <v>87.6544285714286</v>
      </c>
      <c r="J45" s="119">
        <v>78.6585365853659</v>
      </c>
      <c r="K45" s="31"/>
      <c r="L45" s="31">
        <v>78.6585365853659</v>
      </c>
      <c r="M45" s="119">
        <v>73.4</v>
      </c>
      <c r="N45" s="31"/>
      <c r="O45" s="33">
        <v>73.4</v>
      </c>
      <c r="P45" s="127">
        <v>79.7595667247387</v>
      </c>
      <c r="Q45" s="198">
        <v>40</v>
      </c>
      <c r="R45" s="30">
        <v>42</v>
      </c>
      <c r="S45" s="30" t="s">
        <v>32</v>
      </c>
      <c r="T45" s="31"/>
      <c r="U45" s="120"/>
      <c r="V45" s="31"/>
      <c r="W45" s="64"/>
    </row>
    <row r="46" ht="20.25" customHeight="1" spans="1:23">
      <c r="A46" s="116" t="s">
        <v>28</v>
      </c>
      <c r="B46" s="120" t="s">
        <v>211</v>
      </c>
      <c r="C46" s="30">
        <v>49</v>
      </c>
      <c r="D46" s="30" t="s">
        <v>212</v>
      </c>
      <c r="E46" s="30">
        <v>2121110118</v>
      </c>
      <c r="F46" s="30" t="s">
        <v>256</v>
      </c>
      <c r="G46" s="119">
        <v>87.804390244</v>
      </c>
      <c r="H46" s="31">
        <v>1.65</v>
      </c>
      <c r="I46" s="33">
        <v>89.454390244</v>
      </c>
      <c r="J46" s="119">
        <v>78.1219512195122</v>
      </c>
      <c r="K46" s="31"/>
      <c r="L46" s="31">
        <v>78.1219512195122</v>
      </c>
      <c r="M46" s="119">
        <v>70.05</v>
      </c>
      <c r="N46" s="31"/>
      <c r="O46" s="33">
        <v>70.05</v>
      </c>
      <c r="P46" s="127">
        <v>79.0146219512341</v>
      </c>
      <c r="Q46" s="198">
        <v>41</v>
      </c>
      <c r="R46" s="30">
        <v>43</v>
      </c>
      <c r="S46" s="30" t="s">
        <v>32</v>
      </c>
      <c r="T46" s="31"/>
      <c r="U46" s="31"/>
      <c r="V46" s="31"/>
      <c r="W46" s="64"/>
    </row>
    <row r="47" ht="20.25" customHeight="1" spans="1:23">
      <c r="A47" s="116" t="s">
        <v>28</v>
      </c>
      <c r="B47" s="120" t="s">
        <v>211</v>
      </c>
      <c r="C47" s="30">
        <v>49</v>
      </c>
      <c r="D47" s="30" t="s">
        <v>214</v>
      </c>
      <c r="E47" s="30">
        <v>2121110081</v>
      </c>
      <c r="F47" s="30" t="s">
        <v>257</v>
      </c>
      <c r="G47" s="119">
        <v>82.3667692307692</v>
      </c>
      <c r="H47" s="31">
        <v>0.75</v>
      </c>
      <c r="I47" s="33">
        <v>83.1167692307692</v>
      </c>
      <c r="J47" s="119">
        <v>81.1219512195122</v>
      </c>
      <c r="K47" s="31"/>
      <c r="L47" s="31">
        <v>81.1219512195122</v>
      </c>
      <c r="M47" s="119">
        <v>52.2</v>
      </c>
      <c r="N47" s="31"/>
      <c r="O47" s="33">
        <v>52.2</v>
      </c>
      <c r="P47" s="127">
        <v>78.5289787992495</v>
      </c>
      <c r="Q47" s="198">
        <v>42</v>
      </c>
      <c r="R47" s="30">
        <v>40</v>
      </c>
      <c r="S47" s="106" t="s">
        <v>123</v>
      </c>
      <c r="T47" s="31"/>
      <c r="U47" s="31"/>
      <c r="V47" s="31"/>
      <c r="W47" s="64"/>
    </row>
    <row r="48" ht="20.25" customHeight="1" spans="1:23">
      <c r="A48" s="116" t="s">
        <v>28</v>
      </c>
      <c r="B48" s="120" t="s">
        <v>211</v>
      </c>
      <c r="C48" s="30">
        <v>49</v>
      </c>
      <c r="D48" s="30" t="s">
        <v>212</v>
      </c>
      <c r="E48" s="30">
        <v>2121110111</v>
      </c>
      <c r="F48" s="30" t="s">
        <v>258</v>
      </c>
      <c r="G48" s="119">
        <v>87.139512196</v>
      </c>
      <c r="H48" s="31">
        <v>1.05</v>
      </c>
      <c r="I48" s="33">
        <v>88.189512196</v>
      </c>
      <c r="J48" s="119">
        <v>78.0975609756098</v>
      </c>
      <c r="K48" s="31"/>
      <c r="L48" s="31">
        <v>78.0975609756098</v>
      </c>
      <c r="M48" s="119">
        <v>57.8</v>
      </c>
      <c r="N48" s="31"/>
      <c r="O48" s="33">
        <v>57.8</v>
      </c>
      <c r="P48" s="127">
        <v>77.5815975611073</v>
      </c>
      <c r="Q48" s="198">
        <v>43</v>
      </c>
      <c r="R48" s="30">
        <v>44</v>
      </c>
      <c r="S48" s="106" t="s">
        <v>123</v>
      </c>
      <c r="T48" s="31"/>
      <c r="U48" s="31"/>
      <c r="V48" s="31"/>
      <c r="W48" s="64"/>
    </row>
    <row r="49" ht="20.25" customHeight="1" spans="1:23">
      <c r="A49" s="116" t="s">
        <v>28</v>
      </c>
      <c r="B49" s="120" t="s">
        <v>211</v>
      </c>
      <c r="C49" s="30">
        <v>49</v>
      </c>
      <c r="D49" s="30" t="s">
        <v>212</v>
      </c>
      <c r="E49" s="30">
        <v>2121110115</v>
      </c>
      <c r="F49" s="30" t="s">
        <v>259</v>
      </c>
      <c r="G49" s="119">
        <v>86.948292682</v>
      </c>
      <c r="H49" s="31">
        <v>0.25</v>
      </c>
      <c r="I49" s="33">
        <v>87.198292682</v>
      </c>
      <c r="J49" s="119">
        <v>80.3414634146341</v>
      </c>
      <c r="K49" s="31"/>
      <c r="L49" s="31">
        <v>80.3414634146341</v>
      </c>
      <c r="M49" s="119">
        <v>40.3</v>
      </c>
      <c r="N49" s="31"/>
      <c r="O49" s="33">
        <v>40.3</v>
      </c>
      <c r="P49" s="127">
        <v>77.3658414632756</v>
      </c>
      <c r="Q49" s="198">
        <v>44</v>
      </c>
      <c r="R49" s="30">
        <v>41</v>
      </c>
      <c r="S49" s="106" t="s">
        <v>123</v>
      </c>
      <c r="T49" s="31"/>
      <c r="U49" s="31"/>
      <c r="V49" s="31"/>
      <c r="W49" s="64"/>
    </row>
    <row r="50" ht="20.25" customHeight="1" spans="1:23">
      <c r="A50" s="116" t="s">
        <v>28</v>
      </c>
      <c r="B50" s="120" t="s">
        <v>211</v>
      </c>
      <c r="C50" s="30">
        <v>49</v>
      </c>
      <c r="D50" s="30" t="s">
        <v>212</v>
      </c>
      <c r="E50" s="30">
        <v>2121110095</v>
      </c>
      <c r="F50" s="30" t="s">
        <v>260</v>
      </c>
      <c r="G50" s="119">
        <v>85.845609756</v>
      </c>
      <c r="H50" s="31">
        <v>0.625</v>
      </c>
      <c r="I50" s="33">
        <v>86.470609756</v>
      </c>
      <c r="J50" s="119">
        <v>76.8780487804878</v>
      </c>
      <c r="K50" s="31"/>
      <c r="L50" s="31">
        <v>76.8780487804878</v>
      </c>
      <c r="M50" s="119">
        <v>65.15</v>
      </c>
      <c r="N50" s="31"/>
      <c r="O50" s="33">
        <v>65.15</v>
      </c>
      <c r="P50" s="127">
        <v>77.1441280487659</v>
      </c>
      <c r="Q50" s="198">
        <v>45</v>
      </c>
      <c r="R50" s="30">
        <v>48</v>
      </c>
      <c r="S50" s="30" t="s">
        <v>32</v>
      </c>
      <c r="T50" s="31"/>
      <c r="U50" s="31"/>
      <c r="V50" s="31"/>
      <c r="W50" s="64"/>
    </row>
    <row r="51" ht="20.25" customHeight="1" spans="1:23">
      <c r="A51" s="116" t="s">
        <v>28</v>
      </c>
      <c r="B51" s="120" t="s">
        <v>211</v>
      </c>
      <c r="C51" s="30">
        <v>49</v>
      </c>
      <c r="D51" s="30" t="s">
        <v>212</v>
      </c>
      <c r="E51" s="30">
        <v>2121110116</v>
      </c>
      <c r="F51" s="30" t="s">
        <v>261</v>
      </c>
      <c r="G51" s="119">
        <v>86.005121952</v>
      </c>
      <c r="H51" s="31">
        <v>0.25</v>
      </c>
      <c r="I51" s="33">
        <v>86.255121952</v>
      </c>
      <c r="J51" s="119">
        <v>76.9756097560976</v>
      </c>
      <c r="K51" s="31"/>
      <c r="L51" s="31">
        <v>76.9756097560976</v>
      </c>
      <c r="M51" s="119">
        <v>61.5</v>
      </c>
      <c r="N51" s="31"/>
      <c r="O51" s="33">
        <v>61.5</v>
      </c>
      <c r="P51" s="127">
        <v>76.8199756098732</v>
      </c>
      <c r="Q51" s="198">
        <v>46</v>
      </c>
      <c r="R51" s="30">
        <v>47</v>
      </c>
      <c r="S51" s="30" t="s">
        <v>32</v>
      </c>
      <c r="T51" s="31"/>
      <c r="U51" s="31"/>
      <c r="V51" s="31"/>
      <c r="W51" s="64"/>
    </row>
    <row r="52" ht="20.25" customHeight="1" spans="1:23">
      <c r="A52" s="116" t="s">
        <v>28</v>
      </c>
      <c r="B52" s="120" t="s">
        <v>211</v>
      </c>
      <c r="C52" s="30">
        <v>49</v>
      </c>
      <c r="D52" s="30" t="s">
        <v>212</v>
      </c>
      <c r="E52" s="30">
        <v>2121110120</v>
      </c>
      <c r="F52" s="30" t="s">
        <v>262</v>
      </c>
      <c r="G52" s="119">
        <v>85.194878048</v>
      </c>
      <c r="H52" s="31">
        <v>0.25</v>
      </c>
      <c r="I52" s="33">
        <v>85.444878048</v>
      </c>
      <c r="J52" s="119">
        <v>77.0243902439024</v>
      </c>
      <c r="K52" s="31"/>
      <c r="L52" s="31">
        <v>77.0243902439024</v>
      </c>
      <c r="M52" s="119">
        <v>57.5</v>
      </c>
      <c r="N52" s="31"/>
      <c r="O52" s="33">
        <v>57.5</v>
      </c>
      <c r="P52" s="127">
        <v>76.3350243901268</v>
      </c>
      <c r="Q52" s="198">
        <v>47</v>
      </c>
      <c r="R52" s="30">
        <v>46</v>
      </c>
      <c r="S52" s="106" t="s">
        <v>123</v>
      </c>
      <c r="T52" s="31"/>
      <c r="U52" s="31"/>
      <c r="V52" s="31"/>
      <c r="W52" s="64"/>
    </row>
    <row r="53" ht="20.25" customHeight="1" spans="1:23">
      <c r="A53" s="116" t="s">
        <v>28</v>
      </c>
      <c r="B53" s="120" t="s">
        <v>211</v>
      </c>
      <c r="C53" s="30">
        <v>49</v>
      </c>
      <c r="D53" s="30" t="s">
        <v>212</v>
      </c>
      <c r="E53" s="30">
        <v>2121110114</v>
      </c>
      <c r="F53" s="30" t="s">
        <v>263</v>
      </c>
      <c r="G53" s="119">
        <v>85.74390244</v>
      </c>
      <c r="H53" s="31">
        <v>0.25</v>
      </c>
      <c r="I53" s="33">
        <v>85.99390244</v>
      </c>
      <c r="J53" s="119">
        <v>77.219512195122</v>
      </c>
      <c r="K53" s="31"/>
      <c r="L53" s="31">
        <v>77.219512195122</v>
      </c>
      <c r="M53" s="119">
        <v>49</v>
      </c>
      <c r="N53" s="31"/>
      <c r="O53" s="33">
        <v>49</v>
      </c>
      <c r="P53" s="127">
        <v>75.7137195123415</v>
      </c>
      <c r="Q53" s="198">
        <v>48</v>
      </c>
      <c r="R53" s="30">
        <v>45</v>
      </c>
      <c r="S53" s="106" t="s">
        <v>123</v>
      </c>
      <c r="T53" s="31"/>
      <c r="U53" s="31"/>
      <c r="V53" s="31"/>
      <c r="W53" s="64"/>
    </row>
    <row r="54" ht="20.25" customHeight="1" spans="1:23">
      <c r="A54" s="116" t="s">
        <v>28</v>
      </c>
      <c r="B54" s="120" t="s">
        <v>211</v>
      </c>
      <c r="C54" s="30">
        <v>49</v>
      </c>
      <c r="D54" s="30" t="s">
        <v>212</v>
      </c>
      <c r="E54" s="30">
        <v>2121110110</v>
      </c>
      <c r="F54" s="30" t="s">
        <v>264</v>
      </c>
      <c r="G54" s="119">
        <v>84.624878048</v>
      </c>
      <c r="H54" s="31">
        <v>0.25</v>
      </c>
      <c r="I54" s="33">
        <v>84.874878048</v>
      </c>
      <c r="J54" s="119">
        <v>71.0243902439024</v>
      </c>
      <c r="K54" s="31"/>
      <c r="L54" s="31">
        <v>71.0243902439024</v>
      </c>
      <c r="M54" s="119">
        <v>60</v>
      </c>
      <c r="N54" s="31"/>
      <c r="O54" s="33">
        <v>60</v>
      </c>
      <c r="P54" s="127">
        <v>71.9995243901268</v>
      </c>
      <c r="Q54" s="198">
        <v>49</v>
      </c>
      <c r="R54" s="30">
        <v>49</v>
      </c>
      <c r="S54" s="30" t="s">
        <v>32</v>
      </c>
      <c r="T54" s="31"/>
      <c r="U54" s="31"/>
      <c r="V54" s="31"/>
      <c r="W54" s="64"/>
    </row>
    <row r="55" ht="20.25" customHeight="1" spans="1:23">
      <c r="A55" s="30"/>
      <c r="B55" s="31"/>
      <c r="C55" s="30"/>
      <c r="D55" s="30"/>
      <c r="E55" s="30"/>
      <c r="F55" s="30"/>
      <c r="G55" s="119"/>
      <c r="H55" s="31"/>
      <c r="I55" s="33"/>
      <c r="J55" s="119"/>
      <c r="K55" s="31"/>
      <c r="L55" s="31"/>
      <c r="M55" s="119"/>
      <c r="N55" s="31"/>
      <c r="O55" s="33"/>
      <c r="P55" s="127"/>
      <c r="Q55" s="94"/>
      <c r="R55" s="94"/>
      <c r="S55" s="30"/>
      <c r="T55" s="31"/>
      <c r="U55" s="31"/>
      <c r="V55" s="31"/>
      <c r="W55" s="31"/>
    </row>
    <row r="56" ht="13.5" spans="1:23">
      <c r="A56" s="77" t="s">
        <v>157</v>
      </c>
      <c r="B56" s="78" t="s">
        <v>158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199"/>
      <c r="R56" s="199"/>
      <c r="S56" s="78"/>
      <c r="T56" s="78"/>
      <c r="U56" s="78"/>
      <c r="V56" s="78"/>
      <c r="W56" s="78"/>
    </row>
    <row r="57" ht="13.5" spans="1:23">
      <c r="A57" s="79"/>
      <c r="B57" s="78" t="s">
        <v>159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199"/>
      <c r="R57" s="199"/>
      <c r="S57" s="78"/>
      <c r="T57" s="78"/>
      <c r="U57" s="78"/>
      <c r="V57" s="78"/>
      <c r="W57" s="78"/>
    </row>
    <row r="58" ht="13.5" spans="1:23">
      <c r="A58" s="79"/>
      <c r="B58" s="78" t="s">
        <v>160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199"/>
      <c r="R58" s="199"/>
      <c r="S58" s="78"/>
      <c r="T58" s="78"/>
      <c r="U58" s="78"/>
      <c r="V58" s="78"/>
      <c r="W58" s="78"/>
    </row>
    <row r="59" ht="13.5" spans="1:23">
      <c r="A59" s="79"/>
      <c r="B59" s="78" t="s">
        <v>161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199"/>
      <c r="R59" s="199"/>
      <c r="S59" s="78"/>
      <c r="T59" s="78"/>
      <c r="U59" s="78"/>
      <c r="V59" s="78"/>
      <c r="W59" s="78"/>
    </row>
    <row r="60" ht="13.5" spans="1:23">
      <c r="A60" s="79"/>
      <c r="B60" s="78" t="s">
        <v>162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199"/>
      <c r="R60" s="199"/>
      <c r="S60" s="78"/>
      <c r="T60" s="78"/>
      <c r="U60" s="78"/>
      <c r="V60" s="78"/>
      <c r="W60" s="78"/>
    </row>
    <row r="61" ht="13.5" spans="1:23">
      <c r="A61" s="80"/>
      <c r="B61" s="78" t="s">
        <v>163</v>
      </c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199"/>
      <c r="R61" s="199"/>
      <c r="S61" s="78"/>
      <c r="T61" s="78"/>
      <c r="U61" s="78"/>
      <c r="V61" s="78"/>
      <c r="W61" s="78"/>
    </row>
    <row r="62" spans="2:2">
      <c r="B62" s="1"/>
    </row>
    <row r="63" spans="2:2">
      <c r="B63" s="1"/>
    </row>
    <row r="64" spans="2:2">
      <c r="B64" s="1"/>
    </row>
    <row r="65" s="1" customFormat="1" spans="7:22">
      <c r="G65" s="11"/>
      <c r="H65" s="12"/>
      <c r="I65" s="11"/>
      <c r="J65" s="11"/>
      <c r="K65" s="12"/>
      <c r="L65" s="12"/>
      <c r="M65" s="11"/>
      <c r="N65" s="12"/>
      <c r="O65" s="11"/>
      <c r="P65" s="37"/>
      <c r="Q65" s="189"/>
      <c r="R65" s="189"/>
      <c r="S65" s="44"/>
      <c r="T65" s="12"/>
      <c r="U65" s="12"/>
      <c r="V65" s="12"/>
    </row>
    <row r="66" s="1" customFormat="1" spans="7:22">
      <c r="G66" s="11"/>
      <c r="H66" s="12"/>
      <c r="I66" s="11"/>
      <c r="J66" s="11"/>
      <c r="K66" s="12"/>
      <c r="L66" s="12"/>
      <c r="M66" s="11"/>
      <c r="N66" s="12"/>
      <c r="O66" s="11"/>
      <c r="P66" s="37"/>
      <c r="Q66" s="189"/>
      <c r="R66" s="189"/>
      <c r="S66" s="44"/>
      <c r="T66" s="12"/>
      <c r="U66" s="12"/>
      <c r="V66" s="12"/>
    </row>
    <row r="67" s="1" customFormat="1" spans="7:22">
      <c r="G67" s="11"/>
      <c r="H67" s="12"/>
      <c r="I67" s="11"/>
      <c r="J67" s="11"/>
      <c r="K67" s="12"/>
      <c r="L67" s="12"/>
      <c r="M67" s="11"/>
      <c r="N67" s="12"/>
      <c r="O67" s="11"/>
      <c r="P67" s="37"/>
      <c r="Q67" s="189"/>
      <c r="R67" s="189"/>
      <c r="S67" s="44"/>
      <c r="T67" s="12"/>
      <c r="U67" s="12"/>
      <c r="V67" s="12"/>
    </row>
    <row r="68" s="1" customFormat="1" spans="7:22">
      <c r="G68" s="11"/>
      <c r="H68" s="12"/>
      <c r="I68" s="11"/>
      <c r="J68" s="11"/>
      <c r="K68" s="12"/>
      <c r="L68" s="12"/>
      <c r="M68" s="11"/>
      <c r="N68" s="12"/>
      <c r="O68" s="11"/>
      <c r="P68" s="37"/>
      <c r="Q68" s="189"/>
      <c r="R68" s="189"/>
      <c r="S68" s="44"/>
      <c r="T68" s="12"/>
      <c r="U68" s="12"/>
      <c r="V68" s="12"/>
    </row>
    <row r="69" s="1" customFormat="1" spans="7:22">
      <c r="G69" s="11"/>
      <c r="H69" s="12"/>
      <c r="I69" s="11"/>
      <c r="J69" s="11"/>
      <c r="K69" s="12"/>
      <c r="L69" s="12"/>
      <c r="M69" s="11"/>
      <c r="N69" s="12"/>
      <c r="O69" s="11"/>
      <c r="P69" s="37"/>
      <c r="Q69" s="189"/>
      <c r="R69" s="189"/>
      <c r="S69" s="44"/>
      <c r="T69" s="12"/>
      <c r="U69" s="12"/>
      <c r="V69" s="12"/>
    </row>
    <row r="70" s="1" customFormat="1" spans="7:22">
      <c r="G70" s="11"/>
      <c r="H70" s="12"/>
      <c r="I70" s="11"/>
      <c r="J70" s="11"/>
      <c r="K70" s="12"/>
      <c r="L70" s="12"/>
      <c r="M70" s="11"/>
      <c r="N70" s="12"/>
      <c r="O70" s="11"/>
      <c r="P70" s="37"/>
      <c r="Q70" s="189"/>
      <c r="R70" s="189"/>
      <c r="S70" s="44"/>
      <c r="T70" s="12"/>
      <c r="U70" s="12"/>
      <c r="V70" s="12"/>
    </row>
    <row r="71" s="1" customFormat="1" spans="7:22">
      <c r="G71" s="11"/>
      <c r="H71" s="12"/>
      <c r="I71" s="11"/>
      <c r="J71" s="11"/>
      <c r="K71" s="12"/>
      <c r="L71" s="12"/>
      <c r="M71" s="11"/>
      <c r="N71" s="12"/>
      <c r="O71" s="11"/>
      <c r="P71" s="37"/>
      <c r="Q71" s="189"/>
      <c r="R71" s="189"/>
      <c r="S71" s="44"/>
      <c r="T71" s="12"/>
      <c r="U71" s="12"/>
      <c r="V71" s="12"/>
    </row>
  </sheetData>
  <mergeCells count="30">
    <mergeCell ref="A2:V2"/>
    <mergeCell ref="B56:W56"/>
    <mergeCell ref="B57:W57"/>
    <mergeCell ref="B58:W58"/>
    <mergeCell ref="B59:W59"/>
    <mergeCell ref="B60:W60"/>
    <mergeCell ref="B61:W6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</mergeCells>
  <dataValidations count="6">
    <dataValidation type="list" allowBlank="1" showInputMessage="1" showErrorMessage="1" sqref="V1 V4:V5 V56:V65536">
      <formula1>$CI$9:$CI$11</formula1>
    </dataValidation>
    <dataValidation type="list" allowBlank="1" showInputMessage="1" showErrorMessage="1" sqref="S6:S55">
      <formula1>"是,否"</formula1>
    </dataValidation>
    <dataValidation type="list" allowBlank="1" showInputMessage="1" showErrorMessage="1" sqref="T1:T6 T14:T65536">
      <formula1>$CH$9:$CH$16</formula1>
    </dataValidation>
    <dataValidation type="list" allowBlank="1" showInputMessage="1" showErrorMessage="1" sqref="T7:T13">
      <formula1>"一等,二等,三等,德育分未达标,课程考核不合格,体育成绩不合格"</formula1>
    </dataValidation>
    <dataValidation type="list" allowBlank="1" showInputMessage="1" showErrorMessage="1" sqref="U1:U2 U6:U54 U56:U65536">
      <formula1>$CJ$9:$CJ$12</formula1>
    </dataValidation>
    <dataValidation type="list" allowBlank="1" showInputMessage="1" showErrorMessage="1" sqref="V6:V55">
      <formula1>"三好,三标,优干"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J151"/>
  <sheetViews>
    <sheetView topLeftCell="B1" workbookViewId="0">
      <selection activeCell="AA9" sqref="AA9"/>
    </sheetView>
  </sheetViews>
  <sheetFormatPr defaultColWidth="9" defaultRowHeight="12"/>
  <cols>
    <col min="1" max="1" width="11.6666666666667" style="1" customWidth="1"/>
    <col min="2" max="2" width="16.4416666666667" style="12" customWidth="1"/>
    <col min="3" max="3" width="7.33333333333333" style="1" customWidth="1"/>
    <col min="4" max="4" width="12.775" style="1" customWidth="1"/>
    <col min="5" max="5" width="9.55833333333333" style="1" customWidth="1"/>
    <col min="6" max="6" width="7.21666666666667" style="1" customWidth="1"/>
    <col min="7" max="15" width="6.775" style="161" customWidth="1"/>
    <col min="16" max="16" width="6.775" style="162" customWidth="1"/>
    <col min="17" max="17" width="6.775" style="115" customWidth="1"/>
    <col min="18" max="18" width="6.775" style="1" customWidth="1"/>
    <col min="19" max="19" width="7" style="44" customWidth="1"/>
    <col min="20" max="20" width="7.66666666666667" style="12" customWidth="1"/>
    <col min="21" max="21" width="10.6666666666667" style="12" customWidth="1"/>
    <col min="22" max="22" width="8.55833333333333" style="12" customWidth="1"/>
    <col min="23" max="23" width="11" style="1" customWidth="1"/>
    <col min="24" max="24" width="9.44166666666667" style="1" customWidth="1"/>
    <col min="25" max="32" width="9" style="1"/>
    <col min="33" max="64" width="8.775" style="1"/>
    <col min="65" max="84" width="9" style="1"/>
    <col min="85" max="85" width="3.10833333333333" style="1" customWidth="1"/>
    <col min="86" max="86" width="15.775" style="1" customWidth="1"/>
    <col min="87" max="87" width="4.775" style="1" customWidth="1"/>
    <col min="88" max="88" width="10.4416666666667" style="1" customWidth="1"/>
    <col min="89" max="96" width="9" style="1"/>
    <col min="97" max="256" width="8.775" style="1"/>
    <col min="257" max="16384" width="9" style="1"/>
  </cols>
  <sheetData>
    <row r="1" ht="20.25" customHeight="1" spans="1:3">
      <c r="A1" s="8" t="s">
        <v>0</v>
      </c>
      <c r="B1" s="9"/>
      <c r="C1" s="10"/>
    </row>
    <row r="2" ht="26.25" customHeight="1" spans="1:22">
      <c r="A2" s="13" t="s">
        <v>265</v>
      </c>
      <c r="B2" s="13"/>
      <c r="C2" s="13"/>
      <c r="D2" s="13"/>
      <c r="E2" s="13"/>
      <c r="F2" s="1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32"/>
      <c r="R2" s="13"/>
      <c r="S2" s="13"/>
      <c r="T2" s="45"/>
      <c r="U2" s="45"/>
      <c r="V2" s="13"/>
    </row>
    <row r="3" s="2" customFormat="1" ht="22.05" customHeight="1" spans="1:21">
      <c r="A3" s="14" t="s">
        <v>2</v>
      </c>
      <c r="B3" s="14" t="s">
        <v>3</v>
      </c>
      <c r="C3" s="15"/>
      <c r="D3" s="15"/>
      <c r="E3" s="15"/>
      <c r="F3" s="15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33" t="s">
        <v>4</v>
      </c>
      <c r="R3" s="15"/>
      <c r="S3" s="46"/>
      <c r="T3" s="15"/>
      <c r="U3" s="47"/>
    </row>
    <row r="4" ht="21.75" customHeight="1" spans="1:23">
      <c r="A4" s="16" t="s">
        <v>5</v>
      </c>
      <c r="B4" s="17" t="s">
        <v>6</v>
      </c>
      <c r="C4" s="18" t="s">
        <v>7</v>
      </c>
      <c r="D4" s="19" t="s">
        <v>8</v>
      </c>
      <c r="E4" s="19" t="s">
        <v>9</v>
      </c>
      <c r="F4" s="20" t="s">
        <v>10</v>
      </c>
      <c r="G4" s="165" t="s">
        <v>11</v>
      </c>
      <c r="H4" s="166" t="s">
        <v>12</v>
      </c>
      <c r="I4" s="177" t="s">
        <v>13</v>
      </c>
      <c r="J4" s="165" t="s">
        <v>14</v>
      </c>
      <c r="K4" s="166" t="s">
        <v>15</v>
      </c>
      <c r="L4" s="177" t="s">
        <v>16</v>
      </c>
      <c r="M4" s="165" t="s">
        <v>17</v>
      </c>
      <c r="N4" s="166" t="s">
        <v>18</v>
      </c>
      <c r="O4" s="177" t="s">
        <v>19</v>
      </c>
      <c r="P4" s="178" t="s">
        <v>20</v>
      </c>
      <c r="Q4" s="135" t="s">
        <v>21</v>
      </c>
      <c r="R4" s="17" t="s">
        <v>22</v>
      </c>
      <c r="S4" s="48" t="s">
        <v>23</v>
      </c>
      <c r="T4" s="49" t="s">
        <v>24</v>
      </c>
      <c r="U4" s="50" t="s">
        <v>25</v>
      </c>
      <c r="V4" s="51" t="s">
        <v>26</v>
      </c>
      <c r="W4" s="52" t="s">
        <v>27</v>
      </c>
    </row>
    <row r="5" ht="23.25" customHeight="1" spans="1:23">
      <c r="A5" s="23"/>
      <c r="B5" s="24"/>
      <c r="C5" s="25"/>
      <c r="D5" s="26"/>
      <c r="E5" s="26"/>
      <c r="F5" s="27"/>
      <c r="G5" s="167"/>
      <c r="H5" s="168"/>
      <c r="I5" s="179"/>
      <c r="J5" s="167"/>
      <c r="K5" s="168"/>
      <c r="L5" s="179"/>
      <c r="M5" s="167"/>
      <c r="N5" s="168"/>
      <c r="O5" s="179"/>
      <c r="P5" s="180"/>
      <c r="Q5" s="136"/>
      <c r="R5" s="24"/>
      <c r="S5" s="53"/>
      <c r="T5" s="54"/>
      <c r="U5" s="55"/>
      <c r="V5" s="56"/>
      <c r="W5" s="57"/>
    </row>
    <row r="6" ht="20.25" customHeight="1" spans="1:23">
      <c r="A6" s="116" t="s">
        <v>28</v>
      </c>
      <c r="B6" s="120" t="s">
        <v>266</v>
      </c>
      <c r="C6" s="117">
        <v>130</v>
      </c>
      <c r="D6" s="117" t="s">
        <v>267</v>
      </c>
      <c r="E6" s="169">
        <v>2221110199</v>
      </c>
      <c r="F6" s="170" t="s">
        <v>268</v>
      </c>
      <c r="G6" s="171">
        <v>91.9581802534177</v>
      </c>
      <c r="H6" s="172">
        <v>10.606</v>
      </c>
      <c r="I6" s="181">
        <v>98</v>
      </c>
      <c r="J6" s="171">
        <v>92.0759493670886</v>
      </c>
      <c r="K6" s="172">
        <v>12</v>
      </c>
      <c r="L6" s="182">
        <v>100</v>
      </c>
      <c r="M6" s="171">
        <v>81.4</v>
      </c>
      <c r="N6" s="172">
        <f t="shared" ref="N6:N69" si="0">O6-M6</f>
        <v>0</v>
      </c>
      <c r="O6" s="181">
        <v>81.4</v>
      </c>
      <c r="P6" s="183">
        <v>97.84</v>
      </c>
      <c r="Q6" s="153">
        <v>1</v>
      </c>
      <c r="R6" s="58">
        <v>1</v>
      </c>
      <c r="S6" s="118" t="s">
        <v>32</v>
      </c>
      <c r="T6" s="126" t="s">
        <v>33</v>
      </c>
      <c r="U6" s="31"/>
      <c r="V6" s="31" t="s">
        <v>38</v>
      </c>
      <c r="W6" s="154"/>
    </row>
    <row r="7" ht="20.25" customHeight="1" spans="1:23">
      <c r="A7" s="173" t="s">
        <v>28</v>
      </c>
      <c r="B7" s="120" t="s">
        <v>266</v>
      </c>
      <c r="C7" s="117">
        <v>130</v>
      </c>
      <c r="D7" s="117" t="s">
        <v>269</v>
      </c>
      <c r="E7" s="30">
        <v>2221110235</v>
      </c>
      <c r="F7" s="64" t="s">
        <v>270</v>
      </c>
      <c r="G7" s="174">
        <v>92.1864477848101</v>
      </c>
      <c r="H7" s="175">
        <v>6.35</v>
      </c>
      <c r="I7" s="172">
        <v>98</v>
      </c>
      <c r="J7" s="174">
        <v>88.3291139240506</v>
      </c>
      <c r="K7" s="172">
        <f t="shared" ref="K7:K72" si="1">L7-J7</f>
        <v>9.8143</v>
      </c>
      <c r="L7" s="172">
        <v>98.1434139240506</v>
      </c>
      <c r="M7" s="174">
        <v>93.525</v>
      </c>
      <c r="N7" s="172">
        <f t="shared" si="0"/>
        <v>1.22499999999999</v>
      </c>
      <c r="O7" s="172">
        <v>94.75</v>
      </c>
      <c r="P7" s="174">
        <v>97.782560443038</v>
      </c>
      <c r="Q7" s="58">
        <v>2</v>
      </c>
      <c r="R7" s="58">
        <v>15</v>
      </c>
      <c r="S7" s="117" t="s">
        <v>32</v>
      </c>
      <c r="T7" s="31" t="s">
        <v>33</v>
      </c>
      <c r="U7" s="31"/>
      <c r="V7" s="31"/>
      <c r="W7" s="64"/>
    </row>
    <row r="8" ht="20.25" customHeight="1" spans="1:88">
      <c r="A8" s="173" t="s">
        <v>28</v>
      </c>
      <c r="B8" s="120" t="s">
        <v>266</v>
      </c>
      <c r="C8" s="117">
        <v>130</v>
      </c>
      <c r="D8" s="117" t="s">
        <v>267</v>
      </c>
      <c r="E8" s="169">
        <v>2221110181</v>
      </c>
      <c r="F8" s="176" t="s">
        <v>271</v>
      </c>
      <c r="G8" s="174">
        <v>90.9079905063291</v>
      </c>
      <c r="H8" s="175">
        <v>5.125</v>
      </c>
      <c r="I8" s="172">
        <v>96.0329905063291</v>
      </c>
      <c r="J8" s="174">
        <v>90.6962025316456</v>
      </c>
      <c r="K8" s="172">
        <v>10.85</v>
      </c>
      <c r="L8" s="184">
        <v>100</v>
      </c>
      <c r="M8" s="174">
        <v>83.2</v>
      </c>
      <c r="N8" s="172">
        <f t="shared" si="0"/>
        <v>0</v>
      </c>
      <c r="O8" s="172">
        <v>83.2</v>
      </c>
      <c r="P8" s="174">
        <v>97.7249485759494</v>
      </c>
      <c r="Q8" s="58">
        <v>3</v>
      </c>
      <c r="R8" s="58">
        <v>4</v>
      </c>
      <c r="S8" s="117" t="s">
        <v>32</v>
      </c>
      <c r="T8" s="31" t="s">
        <v>33</v>
      </c>
      <c r="U8" s="31"/>
      <c r="V8" s="31" t="s">
        <v>44</v>
      </c>
      <c r="W8" s="64"/>
      <c r="CH8" s="1" t="s">
        <v>33</v>
      </c>
      <c r="CI8" s="1" t="s">
        <v>38</v>
      </c>
      <c r="CJ8" s="1" t="s">
        <v>41</v>
      </c>
    </row>
    <row r="9" ht="20.25" customHeight="1" spans="1:23">
      <c r="A9" s="116" t="s">
        <v>28</v>
      </c>
      <c r="B9" s="120" t="s">
        <v>266</v>
      </c>
      <c r="C9" s="117">
        <v>130</v>
      </c>
      <c r="D9" s="117" t="s">
        <v>272</v>
      </c>
      <c r="E9" s="30">
        <v>2234110634</v>
      </c>
      <c r="F9" s="64" t="s">
        <v>273</v>
      </c>
      <c r="G9" s="174">
        <v>86.2529113924051</v>
      </c>
      <c r="H9" s="175">
        <v>2.475</v>
      </c>
      <c r="I9" s="172">
        <v>88.727911392405</v>
      </c>
      <c r="J9" s="174">
        <v>90.1645569620253</v>
      </c>
      <c r="K9" s="172">
        <v>12.538</v>
      </c>
      <c r="L9" s="184">
        <v>100</v>
      </c>
      <c r="M9" s="174">
        <v>85.4</v>
      </c>
      <c r="N9" s="172">
        <f t="shared" si="0"/>
        <v>0</v>
      </c>
      <c r="O9" s="172">
        <v>85.4</v>
      </c>
      <c r="P9" s="174">
        <v>96.8491867088608</v>
      </c>
      <c r="Q9" s="58">
        <v>4</v>
      </c>
      <c r="R9" s="58">
        <v>6</v>
      </c>
      <c r="S9" s="117" t="s">
        <v>32</v>
      </c>
      <c r="T9" s="31" t="s">
        <v>33</v>
      </c>
      <c r="U9" s="31"/>
      <c r="V9" s="31"/>
      <c r="W9" s="64"/>
    </row>
    <row r="10" ht="20.25" customHeight="1" spans="1:88">
      <c r="A10" s="116" t="s">
        <v>28</v>
      </c>
      <c r="B10" s="120" t="s">
        <v>266</v>
      </c>
      <c r="C10" s="117">
        <v>130</v>
      </c>
      <c r="D10" s="117" t="s">
        <v>274</v>
      </c>
      <c r="E10" s="30">
        <v>2221110252</v>
      </c>
      <c r="F10" s="64" t="s">
        <v>275</v>
      </c>
      <c r="G10" s="174">
        <v>92.0518101265823</v>
      </c>
      <c r="H10" s="175">
        <v>6.625</v>
      </c>
      <c r="I10" s="172">
        <v>98</v>
      </c>
      <c r="J10" s="174">
        <v>86.9240506329114</v>
      </c>
      <c r="K10" s="172">
        <f t="shared" si="1"/>
        <v>9.65822784810129</v>
      </c>
      <c r="L10" s="172">
        <v>96.5822784810127</v>
      </c>
      <c r="M10" s="174">
        <v>81.1</v>
      </c>
      <c r="N10" s="172">
        <f t="shared" si="0"/>
        <v>0</v>
      </c>
      <c r="O10" s="172">
        <v>81.1</v>
      </c>
      <c r="P10" s="174">
        <v>95.2467088607595</v>
      </c>
      <c r="Q10" s="58">
        <v>5</v>
      </c>
      <c r="R10" s="58">
        <v>31</v>
      </c>
      <c r="S10" s="117" t="s">
        <v>32</v>
      </c>
      <c r="T10" s="31" t="s">
        <v>33</v>
      </c>
      <c r="U10" s="105"/>
      <c r="V10" s="31"/>
      <c r="W10" s="64"/>
      <c r="CH10" s="1" t="s">
        <v>43</v>
      </c>
      <c r="CI10" s="1" t="s">
        <v>44</v>
      </c>
      <c r="CJ10" s="1" t="s">
        <v>45</v>
      </c>
    </row>
    <row r="11" ht="20.25" customHeight="1" spans="1:88">
      <c r="A11" s="173" t="s">
        <v>28</v>
      </c>
      <c r="B11" s="120" t="s">
        <v>266</v>
      </c>
      <c r="C11" s="117">
        <v>130</v>
      </c>
      <c r="D11" s="117" t="s">
        <v>267</v>
      </c>
      <c r="E11" s="169">
        <v>2221110182</v>
      </c>
      <c r="F11" s="176" t="s">
        <v>276</v>
      </c>
      <c r="G11" s="174">
        <v>91.6839563972152</v>
      </c>
      <c r="H11" s="175">
        <v>5.15</v>
      </c>
      <c r="I11" s="172">
        <v>96.8339563972152</v>
      </c>
      <c r="J11" s="174">
        <v>89.4936708860759</v>
      </c>
      <c r="K11" s="172">
        <f t="shared" si="1"/>
        <v>5.98300000000009</v>
      </c>
      <c r="L11" s="172">
        <v>95.476670886076</v>
      </c>
      <c r="M11" s="174">
        <v>83</v>
      </c>
      <c r="N11" s="172">
        <f t="shared" si="0"/>
        <v>0</v>
      </c>
      <c r="O11" s="172">
        <v>83</v>
      </c>
      <c r="P11" s="174">
        <v>94.4325966241392</v>
      </c>
      <c r="Q11" s="58">
        <v>6</v>
      </c>
      <c r="R11" s="58">
        <v>10</v>
      </c>
      <c r="S11" s="117" t="s">
        <v>32</v>
      </c>
      <c r="T11" s="31" t="s">
        <v>33</v>
      </c>
      <c r="U11" s="105"/>
      <c r="V11" s="31" t="s">
        <v>44</v>
      </c>
      <c r="W11" s="64"/>
      <c r="CH11" s="1" t="s">
        <v>47</v>
      </c>
      <c r="CI11" s="1" t="s">
        <v>34</v>
      </c>
      <c r="CJ11" s="1" t="s">
        <v>48</v>
      </c>
    </row>
    <row r="12" ht="20.25" customHeight="1" spans="1:88">
      <c r="A12" s="116" t="s">
        <v>28</v>
      </c>
      <c r="B12" s="120" t="s">
        <v>266</v>
      </c>
      <c r="C12" s="117">
        <v>130</v>
      </c>
      <c r="D12" s="117" t="s">
        <v>274</v>
      </c>
      <c r="E12" s="30">
        <v>2221110243</v>
      </c>
      <c r="F12" s="64" t="s">
        <v>277</v>
      </c>
      <c r="G12" s="174">
        <v>89.3093715597468</v>
      </c>
      <c r="H12" s="175">
        <v>1.4375</v>
      </c>
      <c r="I12" s="172">
        <v>90.7468715597468</v>
      </c>
      <c r="J12" s="174">
        <v>90.7721518987342</v>
      </c>
      <c r="K12" s="172">
        <f t="shared" si="1"/>
        <v>5.8125</v>
      </c>
      <c r="L12" s="172">
        <v>96.5846518987342</v>
      </c>
      <c r="M12" s="174">
        <v>82.325</v>
      </c>
      <c r="N12" s="172">
        <f t="shared" si="0"/>
        <v>0</v>
      </c>
      <c r="O12" s="172">
        <v>82.325</v>
      </c>
      <c r="P12" s="174">
        <v>94.2830196580127</v>
      </c>
      <c r="Q12" s="58">
        <v>7</v>
      </c>
      <c r="R12" s="58">
        <v>3</v>
      </c>
      <c r="S12" s="117" t="s">
        <v>32</v>
      </c>
      <c r="T12" s="31" t="s">
        <v>43</v>
      </c>
      <c r="U12" s="105"/>
      <c r="V12" s="31" t="s">
        <v>44</v>
      </c>
      <c r="W12" s="64"/>
      <c r="CH12" s="1" t="s">
        <v>50</v>
      </c>
      <c r="CJ12" s="1" t="s">
        <v>51</v>
      </c>
    </row>
    <row r="13" ht="20.25" customHeight="1" spans="1:23">
      <c r="A13" s="173" t="s">
        <v>28</v>
      </c>
      <c r="B13" s="120" t="s">
        <v>266</v>
      </c>
      <c r="C13" s="117">
        <v>130</v>
      </c>
      <c r="D13" s="117" t="s">
        <v>274</v>
      </c>
      <c r="E13" s="30">
        <v>2134110385</v>
      </c>
      <c r="F13" s="64" t="s">
        <v>278</v>
      </c>
      <c r="G13" s="174">
        <v>92.6229113924051</v>
      </c>
      <c r="H13" s="175">
        <v>6.4</v>
      </c>
      <c r="I13" s="172">
        <v>98</v>
      </c>
      <c r="J13" s="174">
        <v>91.1645569620253</v>
      </c>
      <c r="K13" s="172">
        <f t="shared" si="1"/>
        <v>2.09999999999999</v>
      </c>
      <c r="L13" s="172">
        <v>93.2645569620253</v>
      </c>
      <c r="M13" s="174">
        <v>86.5</v>
      </c>
      <c r="N13" s="172">
        <f t="shared" si="0"/>
        <v>0</v>
      </c>
      <c r="O13" s="172">
        <v>86.5</v>
      </c>
      <c r="P13" s="174">
        <v>93.298417721519</v>
      </c>
      <c r="Q13" s="58">
        <v>8</v>
      </c>
      <c r="R13" s="58">
        <v>2</v>
      </c>
      <c r="S13" s="117" t="s">
        <v>32</v>
      </c>
      <c r="T13" s="31" t="s">
        <v>43</v>
      </c>
      <c r="U13" s="105"/>
      <c r="V13" s="31" t="s">
        <v>34</v>
      </c>
      <c r="W13" s="64"/>
    </row>
    <row r="14" ht="20.25" customHeight="1" spans="1:23">
      <c r="A14" s="116" t="s">
        <v>28</v>
      </c>
      <c r="B14" s="120" t="s">
        <v>266</v>
      </c>
      <c r="C14" s="117">
        <v>130</v>
      </c>
      <c r="D14" s="117" t="s">
        <v>274</v>
      </c>
      <c r="E14" s="30">
        <v>2221110246</v>
      </c>
      <c r="F14" s="64" t="s">
        <v>279</v>
      </c>
      <c r="G14" s="174">
        <v>89.4208607594937</v>
      </c>
      <c r="H14" s="175">
        <v>1.7625</v>
      </c>
      <c r="I14" s="172">
        <v>91.1833607594937</v>
      </c>
      <c r="J14" s="174">
        <v>89.5443037974684</v>
      </c>
      <c r="K14" s="172">
        <f t="shared" si="1"/>
        <v>4.91249999999999</v>
      </c>
      <c r="L14" s="172">
        <v>94.4568037974684</v>
      </c>
      <c r="M14" s="174">
        <v>84.275</v>
      </c>
      <c r="N14" s="172">
        <f t="shared" si="0"/>
        <v>0</v>
      </c>
      <c r="O14" s="172">
        <v>84.275</v>
      </c>
      <c r="P14" s="174">
        <v>92.9476069620253</v>
      </c>
      <c r="Q14" s="58">
        <v>9</v>
      </c>
      <c r="R14" s="58">
        <v>9</v>
      </c>
      <c r="S14" s="117" t="s">
        <v>32</v>
      </c>
      <c r="T14" s="31" t="s">
        <v>43</v>
      </c>
      <c r="U14" s="105"/>
      <c r="V14" s="31"/>
      <c r="W14" s="64"/>
    </row>
    <row r="15" ht="20.25" customHeight="1" spans="1:23">
      <c r="A15" s="173" t="s">
        <v>28</v>
      </c>
      <c r="B15" s="120" t="s">
        <v>266</v>
      </c>
      <c r="C15" s="117">
        <v>130</v>
      </c>
      <c r="D15" s="117" t="s">
        <v>267</v>
      </c>
      <c r="E15" s="169">
        <v>2221110205</v>
      </c>
      <c r="F15" s="176" t="s">
        <v>280</v>
      </c>
      <c r="G15" s="174">
        <v>91.0259088850633</v>
      </c>
      <c r="H15" s="175">
        <v>6.96225</v>
      </c>
      <c r="I15" s="172">
        <v>97.9881588850633</v>
      </c>
      <c r="J15" s="174">
        <v>87.5569620253165</v>
      </c>
      <c r="K15" s="172">
        <f t="shared" si="1"/>
        <v>5.48</v>
      </c>
      <c r="L15" s="172">
        <v>93.0369620253165</v>
      </c>
      <c r="M15" s="174">
        <v>83.05</v>
      </c>
      <c r="N15" s="172">
        <f t="shared" si="0"/>
        <v>0</v>
      </c>
      <c r="O15" s="172">
        <v>83.05</v>
      </c>
      <c r="P15" s="174">
        <v>92.7809453517468</v>
      </c>
      <c r="Q15" s="58">
        <v>10</v>
      </c>
      <c r="R15" s="58">
        <v>25</v>
      </c>
      <c r="S15" s="117" t="s">
        <v>32</v>
      </c>
      <c r="T15" s="31" t="s">
        <v>43</v>
      </c>
      <c r="U15" s="105"/>
      <c r="V15" s="31"/>
      <c r="W15" s="64"/>
    </row>
    <row r="16" ht="20.25" customHeight="1" spans="1:23">
      <c r="A16" s="116" t="s">
        <v>28</v>
      </c>
      <c r="B16" s="120" t="s">
        <v>266</v>
      </c>
      <c r="C16" s="117">
        <v>130</v>
      </c>
      <c r="D16" s="117" t="s">
        <v>269</v>
      </c>
      <c r="E16" s="30">
        <v>2221110212</v>
      </c>
      <c r="F16" s="64" t="s">
        <v>281</v>
      </c>
      <c r="G16" s="174">
        <v>89.5027958860759</v>
      </c>
      <c r="H16" s="175">
        <v>4.975</v>
      </c>
      <c r="I16" s="172">
        <v>94.4777958860759</v>
      </c>
      <c r="J16" s="174">
        <v>88.4683544303797</v>
      </c>
      <c r="K16" s="172">
        <f t="shared" si="1"/>
        <v>5.09999999999999</v>
      </c>
      <c r="L16" s="172">
        <v>93.5683544303797</v>
      </c>
      <c r="M16" s="174">
        <v>83.925</v>
      </c>
      <c r="N16" s="172">
        <f t="shared" si="0"/>
        <v>0</v>
      </c>
      <c r="O16" s="172">
        <v>83.925</v>
      </c>
      <c r="P16" s="174">
        <v>92.7404352056962</v>
      </c>
      <c r="Q16" s="58">
        <v>11</v>
      </c>
      <c r="R16" s="58">
        <v>14</v>
      </c>
      <c r="S16" s="117" t="s">
        <v>32</v>
      </c>
      <c r="T16" s="31" t="s">
        <v>43</v>
      </c>
      <c r="U16" s="105"/>
      <c r="V16" s="31"/>
      <c r="W16" s="64"/>
    </row>
    <row r="17" ht="20.25" customHeight="1" spans="1:23">
      <c r="A17" s="173" t="s">
        <v>28</v>
      </c>
      <c r="B17" s="120" t="s">
        <v>266</v>
      </c>
      <c r="C17" s="117">
        <v>130</v>
      </c>
      <c r="D17" s="117" t="s">
        <v>272</v>
      </c>
      <c r="E17" s="30">
        <v>2234110444</v>
      </c>
      <c r="F17" s="64" t="s">
        <v>282</v>
      </c>
      <c r="G17" s="174">
        <v>91.1984936708861</v>
      </c>
      <c r="H17" s="175">
        <v>3.075</v>
      </c>
      <c r="I17" s="172">
        <v>94.2734936708861</v>
      </c>
      <c r="J17" s="174">
        <v>87.7974683544304</v>
      </c>
      <c r="K17" s="172">
        <f t="shared" si="1"/>
        <v>6.32499999999999</v>
      </c>
      <c r="L17" s="172">
        <v>94.1224683544304</v>
      </c>
      <c r="M17" s="185">
        <v>79.85</v>
      </c>
      <c r="N17" s="172">
        <f t="shared" si="0"/>
        <v>0</v>
      </c>
      <c r="O17" s="172">
        <v>79.85</v>
      </c>
      <c r="P17" s="174">
        <v>92.7178753164557</v>
      </c>
      <c r="Q17" s="58">
        <v>12</v>
      </c>
      <c r="R17" s="58">
        <v>21</v>
      </c>
      <c r="S17" s="117" t="s">
        <v>32</v>
      </c>
      <c r="T17" s="31" t="s">
        <v>43</v>
      </c>
      <c r="U17" s="105"/>
      <c r="V17" s="31"/>
      <c r="W17" s="64"/>
    </row>
    <row r="18" ht="20.25" customHeight="1" spans="1:23">
      <c r="A18" s="116" t="s">
        <v>28</v>
      </c>
      <c r="B18" s="120" t="s">
        <v>266</v>
      </c>
      <c r="C18" s="117">
        <v>130</v>
      </c>
      <c r="D18" s="117" t="s">
        <v>269</v>
      </c>
      <c r="E18" s="30">
        <v>2221110224</v>
      </c>
      <c r="F18" s="64" t="s">
        <v>283</v>
      </c>
      <c r="G18" s="174">
        <v>88.672978303038</v>
      </c>
      <c r="H18" s="175">
        <v>1.8</v>
      </c>
      <c r="I18" s="172">
        <v>90.472978303038</v>
      </c>
      <c r="J18" s="174">
        <v>85.7341772151899</v>
      </c>
      <c r="K18" s="172">
        <f t="shared" si="1"/>
        <v>9.52601</v>
      </c>
      <c r="L18" s="172">
        <v>95.2601872151899</v>
      </c>
      <c r="M18" s="174">
        <v>75.6</v>
      </c>
      <c r="N18" s="172">
        <f t="shared" si="0"/>
        <v>0</v>
      </c>
      <c r="O18" s="172">
        <v>75.6</v>
      </c>
      <c r="P18" s="174">
        <v>92.5760871568481</v>
      </c>
      <c r="Q18" s="58">
        <v>13</v>
      </c>
      <c r="R18" s="58">
        <v>48</v>
      </c>
      <c r="S18" s="117" t="s">
        <v>32</v>
      </c>
      <c r="T18" s="31" t="s">
        <v>43</v>
      </c>
      <c r="U18" s="105"/>
      <c r="V18" s="31"/>
      <c r="W18" s="64"/>
    </row>
    <row r="19" ht="20.25" customHeight="1" spans="1:23">
      <c r="A19" s="173" t="s">
        <v>28</v>
      </c>
      <c r="B19" s="120" t="s">
        <v>266</v>
      </c>
      <c r="C19" s="117">
        <v>130</v>
      </c>
      <c r="D19" s="117" t="s">
        <v>269</v>
      </c>
      <c r="E19" s="30">
        <v>2221110214</v>
      </c>
      <c r="F19" s="64" t="s">
        <v>284</v>
      </c>
      <c r="G19" s="174">
        <v>90.2566946202532</v>
      </c>
      <c r="H19" s="175">
        <v>2.1875</v>
      </c>
      <c r="I19" s="172">
        <v>92.4441946202532</v>
      </c>
      <c r="J19" s="174">
        <v>87.2278481012658</v>
      </c>
      <c r="K19" s="172">
        <f t="shared" si="1"/>
        <v>7.09999999999999</v>
      </c>
      <c r="L19" s="172">
        <v>94.3278481012658</v>
      </c>
      <c r="M19" s="174">
        <v>78.95</v>
      </c>
      <c r="N19" s="172">
        <f t="shared" si="0"/>
        <v>0</v>
      </c>
      <c r="O19" s="172">
        <v>78.95</v>
      </c>
      <c r="P19" s="174">
        <v>92.5075152689873</v>
      </c>
      <c r="Q19" s="58">
        <v>14</v>
      </c>
      <c r="R19" s="58">
        <v>29</v>
      </c>
      <c r="S19" s="117" t="s">
        <v>32</v>
      </c>
      <c r="T19" s="31" t="s">
        <v>43</v>
      </c>
      <c r="U19" s="105"/>
      <c r="V19" s="31"/>
      <c r="W19" s="64"/>
    </row>
    <row r="20" ht="20.25" customHeight="1" spans="1:23">
      <c r="A20" s="116" t="s">
        <v>28</v>
      </c>
      <c r="B20" s="120" t="s">
        <v>266</v>
      </c>
      <c r="C20" s="117">
        <v>130</v>
      </c>
      <c r="D20" s="117" t="s">
        <v>274</v>
      </c>
      <c r="E20" s="30">
        <v>2221110238</v>
      </c>
      <c r="F20" s="64" t="s">
        <v>285</v>
      </c>
      <c r="G20" s="174">
        <v>92.3146962025317</v>
      </c>
      <c r="H20" s="175">
        <v>3.5625</v>
      </c>
      <c r="I20" s="172">
        <v>95.8771962025317</v>
      </c>
      <c r="J20" s="174">
        <v>90.2784810126583</v>
      </c>
      <c r="K20" s="172">
        <f t="shared" si="1"/>
        <v>2.8625</v>
      </c>
      <c r="L20" s="172">
        <v>93.1409810126583</v>
      </c>
      <c r="M20" s="174">
        <v>82.2</v>
      </c>
      <c r="N20" s="172">
        <f t="shared" si="0"/>
        <v>0</v>
      </c>
      <c r="O20" s="172">
        <v>82.2</v>
      </c>
      <c r="P20" s="174">
        <v>92.4573151898735</v>
      </c>
      <c r="Q20" s="58">
        <v>15</v>
      </c>
      <c r="R20" s="58">
        <v>5</v>
      </c>
      <c r="S20" s="117" t="s">
        <v>32</v>
      </c>
      <c r="T20" s="31" t="s">
        <v>43</v>
      </c>
      <c r="U20" s="105"/>
      <c r="V20" s="31" t="s">
        <v>34</v>
      </c>
      <c r="W20" s="64"/>
    </row>
    <row r="21" ht="20.25" customHeight="1" spans="1:23">
      <c r="A21" s="173" t="s">
        <v>28</v>
      </c>
      <c r="B21" s="120" t="s">
        <v>266</v>
      </c>
      <c r="C21" s="117">
        <v>130</v>
      </c>
      <c r="D21" s="117" t="s">
        <v>272</v>
      </c>
      <c r="E21" s="30">
        <v>2234110418</v>
      </c>
      <c r="F21" s="64" t="s">
        <v>286</v>
      </c>
      <c r="G21" s="174">
        <v>91.2138987341772</v>
      </c>
      <c r="H21" s="175">
        <v>3.9</v>
      </c>
      <c r="I21" s="172">
        <v>95.1138987341772</v>
      </c>
      <c r="J21" s="174">
        <v>86.7594936708861</v>
      </c>
      <c r="K21" s="172">
        <f t="shared" si="1"/>
        <v>4.97499999999999</v>
      </c>
      <c r="L21" s="172">
        <v>91.7344936708861</v>
      </c>
      <c r="M21" s="174">
        <v>92.85</v>
      </c>
      <c r="N21" s="172">
        <f t="shared" si="0"/>
        <v>0</v>
      </c>
      <c r="O21" s="172">
        <v>92.85</v>
      </c>
      <c r="P21" s="174">
        <v>92.3529550632911</v>
      </c>
      <c r="Q21" s="58">
        <v>16</v>
      </c>
      <c r="R21" s="58">
        <v>34</v>
      </c>
      <c r="S21" s="117" t="s">
        <v>32</v>
      </c>
      <c r="T21" s="31" t="s">
        <v>43</v>
      </c>
      <c r="U21" s="105"/>
      <c r="V21" s="31"/>
      <c r="W21" s="64"/>
    </row>
    <row r="22" ht="20.25" customHeight="1" spans="1:23">
      <c r="A22" s="173" t="s">
        <v>28</v>
      </c>
      <c r="B22" s="120" t="s">
        <v>266</v>
      </c>
      <c r="C22" s="117">
        <v>130</v>
      </c>
      <c r="D22" s="117" t="s">
        <v>274</v>
      </c>
      <c r="E22" s="30">
        <v>2221110257</v>
      </c>
      <c r="F22" s="64" t="s">
        <v>287</v>
      </c>
      <c r="G22" s="174">
        <v>91.3514303797468</v>
      </c>
      <c r="H22" s="175">
        <v>5.6375</v>
      </c>
      <c r="I22" s="172">
        <v>96.9889303797468</v>
      </c>
      <c r="J22" s="174">
        <v>84.7721518987342</v>
      </c>
      <c r="K22" s="172">
        <f t="shared" si="1"/>
        <v>7.876</v>
      </c>
      <c r="L22" s="172">
        <v>92.6481518987342</v>
      </c>
      <c r="M22" s="174">
        <v>81.3</v>
      </c>
      <c r="N22" s="172">
        <f t="shared" si="0"/>
        <v>0</v>
      </c>
      <c r="O22" s="172">
        <v>81.3</v>
      </c>
      <c r="P22" s="174">
        <v>92.1644534810127</v>
      </c>
      <c r="Q22" s="58">
        <v>17</v>
      </c>
      <c r="R22" s="58">
        <v>59</v>
      </c>
      <c r="S22" s="117" t="s">
        <v>32</v>
      </c>
      <c r="T22" s="31" t="s">
        <v>43</v>
      </c>
      <c r="U22" s="105"/>
      <c r="V22" s="31"/>
      <c r="W22" s="64"/>
    </row>
    <row r="23" ht="20.25" customHeight="1" spans="1:23">
      <c r="A23" s="116" t="s">
        <v>28</v>
      </c>
      <c r="B23" s="120" t="s">
        <v>266</v>
      </c>
      <c r="C23" s="117">
        <v>130</v>
      </c>
      <c r="D23" s="117" t="s">
        <v>274</v>
      </c>
      <c r="E23" s="30">
        <v>2133110072</v>
      </c>
      <c r="F23" s="64" t="s">
        <v>288</v>
      </c>
      <c r="G23" s="174">
        <v>92.0026582278481</v>
      </c>
      <c r="H23" s="175">
        <v>3.37275</v>
      </c>
      <c r="I23" s="172">
        <v>95.3754082278481</v>
      </c>
      <c r="J23" s="174">
        <v>88.0632911392405</v>
      </c>
      <c r="K23" s="172">
        <f t="shared" si="1"/>
        <v>3.43499999999999</v>
      </c>
      <c r="L23" s="172">
        <v>91.4982911392405</v>
      </c>
      <c r="M23" s="174">
        <v>90.4</v>
      </c>
      <c r="N23" s="172">
        <f t="shared" si="0"/>
        <v>0</v>
      </c>
      <c r="O23" s="172">
        <v>90.4</v>
      </c>
      <c r="P23" s="174">
        <v>91.9700295886076</v>
      </c>
      <c r="Q23" s="58">
        <v>18</v>
      </c>
      <c r="R23" s="58">
        <v>20</v>
      </c>
      <c r="S23" s="117" t="s">
        <v>32</v>
      </c>
      <c r="T23" s="31" t="s">
        <v>43</v>
      </c>
      <c r="U23" s="105"/>
      <c r="V23" s="31"/>
      <c r="W23" s="64"/>
    </row>
    <row r="24" ht="20.25" customHeight="1" spans="1:23">
      <c r="A24" s="173" t="s">
        <v>28</v>
      </c>
      <c r="B24" s="120" t="s">
        <v>266</v>
      </c>
      <c r="C24" s="117">
        <v>130</v>
      </c>
      <c r="D24" s="117" t="s">
        <v>267</v>
      </c>
      <c r="E24" s="169">
        <v>2108110166</v>
      </c>
      <c r="F24" s="176" t="s">
        <v>289</v>
      </c>
      <c r="G24" s="174">
        <v>90.5276107594937</v>
      </c>
      <c r="H24" s="175">
        <v>4.3</v>
      </c>
      <c r="I24" s="172">
        <v>94.8276107594937</v>
      </c>
      <c r="J24" s="174">
        <v>87.5443037974684</v>
      </c>
      <c r="K24" s="172">
        <f t="shared" si="1"/>
        <v>5.52499999999999</v>
      </c>
      <c r="L24" s="172">
        <v>93.0693037974684</v>
      </c>
      <c r="M24" s="174">
        <v>76.55</v>
      </c>
      <c r="N24" s="172">
        <f t="shared" si="0"/>
        <v>0</v>
      </c>
      <c r="O24" s="172">
        <v>76.55</v>
      </c>
      <c r="P24" s="174">
        <v>91.6811194620253</v>
      </c>
      <c r="Q24" s="58">
        <v>19</v>
      </c>
      <c r="R24" s="58">
        <v>26</v>
      </c>
      <c r="S24" s="117" t="s">
        <v>32</v>
      </c>
      <c r="T24" s="31" t="s">
        <v>43</v>
      </c>
      <c r="U24" s="105"/>
      <c r="V24" s="31"/>
      <c r="W24" s="64"/>
    </row>
    <row r="25" ht="20.25" customHeight="1" spans="1:23">
      <c r="A25" s="116" t="s">
        <v>28</v>
      </c>
      <c r="B25" s="120" t="s">
        <v>266</v>
      </c>
      <c r="C25" s="117">
        <v>130</v>
      </c>
      <c r="D25" s="117" t="s">
        <v>272</v>
      </c>
      <c r="E25" s="30">
        <v>2233110004</v>
      </c>
      <c r="F25" s="64" t="s">
        <v>290</v>
      </c>
      <c r="G25" s="174">
        <v>91.6798844936709</v>
      </c>
      <c r="H25" s="175">
        <v>3.625</v>
      </c>
      <c r="I25" s="172">
        <v>95.3048844936709</v>
      </c>
      <c r="J25" s="174">
        <v>89.3037974683544</v>
      </c>
      <c r="K25" s="172">
        <f t="shared" si="1"/>
        <v>2.59999999999999</v>
      </c>
      <c r="L25" s="172">
        <v>91.9037974683544</v>
      </c>
      <c r="M25" s="174">
        <v>84.3</v>
      </c>
      <c r="N25" s="172">
        <f t="shared" si="0"/>
        <v>0</v>
      </c>
      <c r="O25" s="172">
        <v>84.3</v>
      </c>
      <c r="P25" s="174">
        <v>91.6535807753164</v>
      </c>
      <c r="Q25" s="58">
        <v>20</v>
      </c>
      <c r="R25" s="58">
        <v>11</v>
      </c>
      <c r="S25" s="117" t="s">
        <v>32</v>
      </c>
      <c r="T25" s="31" t="s">
        <v>47</v>
      </c>
      <c r="U25" s="105"/>
      <c r="V25" s="31"/>
      <c r="W25" s="64"/>
    </row>
    <row r="26" ht="20.25" customHeight="1" spans="1:23">
      <c r="A26" s="173" t="s">
        <v>28</v>
      </c>
      <c r="B26" s="120" t="s">
        <v>266</v>
      </c>
      <c r="C26" s="117">
        <v>130</v>
      </c>
      <c r="D26" s="117" t="s">
        <v>269</v>
      </c>
      <c r="E26" s="30">
        <v>2221110213</v>
      </c>
      <c r="F26" s="64" t="s">
        <v>291</v>
      </c>
      <c r="G26" s="174">
        <v>91.1104920886076</v>
      </c>
      <c r="H26" s="175">
        <v>2.0625</v>
      </c>
      <c r="I26" s="172">
        <v>93.1729920886076</v>
      </c>
      <c r="J26" s="174">
        <v>87.746835443038</v>
      </c>
      <c r="K26" s="172">
        <f t="shared" si="1"/>
        <v>4</v>
      </c>
      <c r="L26" s="172">
        <v>91.746835443038</v>
      </c>
      <c r="M26" s="174">
        <v>83.15</v>
      </c>
      <c r="N26" s="172">
        <f t="shared" si="0"/>
        <v>0</v>
      </c>
      <c r="O26" s="172">
        <v>83.15</v>
      </c>
      <c r="P26" s="174">
        <v>91.1010753955696</v>
      </c>
      <c r="Q26" s="58">
        <v>21</v>
      </c>
      <c r="R26" s="58">
        <v>22</v>
      </c>
      <c r="S26" s="117" t="s">
        <v>32</v>
      </c>
      <c r="T26" s="31" t="s">
        <v>47</v>
      </c>
      <c r="U26" s="105"/>
      <c r="V26" s="31"/>
      <c r="W26" s="64"/>
    </row>
    <row r="27" ht="20.25" customHeight="1" spans="1:23">
      <c r="A27" s="116" t="s">
        <v>28</v>
      </c>
      <c r="B27" s="120" t="s">
        <v>266</v>
      </c>
      <c r="C27" s="117">
        <v>130</v>
      </c>
      <c r="D27" s="117" t="s">
        <v>272</v>
      </c>
      <c r="E27" s="30">
        <v>2221110162</v>
      </c>
      <c r="F27" s="64" t="s">
        <v>292</v>
      </c>
      <c r="G27" s="174">
        <v>90.5940829794937</v>
      </c>
      <c r="H27" s="175">
        <v>2.25</v>
      </c>
      <c r="I27" s="172">
        <v>92.8440829794937</v>
      </c>
      <c r="J27" s="174">
        <v>86.5443037974684</v>
      </c>
      <c r="K27" s="172">
        <f t="shared" si="1"/>
        <v>4.875</v>
      </c>
      <c r="L27" s="172">
        <v>91.4193037974684</v>
      </c>
      <c r="M27" s="185">
        <v>85.1</v>
      </c>
      <c r="N27" s="172">
        <f t="shared" si="0"/>
        <v>0</v>
      </c>
      <c r="O27" s="172">
        <v>85.1</v>
      </c>
      <c r="P27" s="174">
        <v>91.0010902950253</v>
      </c>
      <c r="Q27" s="58">
        <v>22</v>
      </c>
      <c r="R27" s="58">
        <v>36</v>
      </c>
      <c r="S27" s="117" t="s">
        <v>32</v>
      </c>
      <c r="T27" s="31" t="s">
        <v>47</v>
      </c>
      <c r="U27" s="105"/>
      <c r="V27" s="31"/>
      <c r="W27" s="64"/>
    </row>
    <row r="28" ht="20.25" customHeight="1" spans="1:23">
      <c r="A28" s="173" t="s">
        <v>28</v>
      </c>
      <c r="B28" s="120" t="s">
        <v>266</v>
      </c>
      <c r="C28" s="117">
        <v>130</v>
      </c>
      <c r="D28" s="117" t="s">
        <v>274</v>
      </c>
      <c r="E28" s="30">
        <v>2221110256</v>
      </c>
      <c r="F28" s="64" t="s">
        <v>293</v>
      </c>
      <c r="G28" s="174">
        <v>91.1580949367089</v>
      </c>
      <c r="H28" s="175">
        <v>4.953</v>
      </c>
      <c r="I28" s="172">
        <v>96.1110949367089</v>
      </c>
      <c r="J28" s="174">
        <v>86.0379746835443</v>
      </c>
      <c r="K28" s="172">
        <f t="shared" si="1"/>
        <v>5.0625</v>
      </c>
      <c r="L28" s="172">
        <v>91.1004746835443</v>
      </c>
      <c r="M28" s="174">
        <v>82.425</v>
      </c>
      <c r="N28" s="172">
        <f t="shared" si="0"/>
        <v>0</v>
      </c>
      <c r="O28" s="172">
        <v>82.425</v>
      </c>
      <c r="P28" s="174">
        <v>90.9845202531646</v>
      </c>
      <c r="Q28" s="58">
        <v>23</v>
      </c>
      <c r="R28" s="58">
        <v>44</v>
      </c>
      <c r="S28" s="117" t="s">
        <v>32</v>
      </c>
      <c r="T28" s="31" t="s">
        <v>47</v>
      </c>
      <c r="U28" s="105"/>
      <c r="V28" s="31"/>
      <c r="W28" s="64"/>
    </row>
    <row r="29" ht="20.25" customHeight="1" spans="1:23">
      <c r="A29" s="116" t="s">
        <v>28</v>
      </c>
      <c r="B29" s="120" t="s">
        <v>266</v>
      </c>
      <c r="C29" s="117">
        <v>130</v>
      </c>
      <c r="D29" s="117" t="s">
        <v>269</v>
      </c>
      <c r="E29" s="30">
        <v>2110110285</v>
      </c>
      <c r="F29" s="64" t="s">
        <v>294</v>
      </c>
      <c r="G29" s="174">
        <v>92.2943006329114</v>
      </c>
      <c r="H29" s="175">
        <v>3.6625</v>
      </c>
      <c r="I29" s="172">
        <v>95.9568006329114</v>
      </c>
      <c r="J29" s="174">
        <v>87.620253164557</v>
      </c>
      <c r="K29" s="172">
        <f t="shared" si="1"/>
        <v>3.5</v>
      </c>
      <c r="L29" s="172">
        <v>91.120253164557</v>
      </c>
      <c r="M29" s="185">
        <v>82.25</v>
      </c>
      <c r="N29" s="172">
        <f t="shared" si="0"/>
        <v>0</v>
      </c>
      <c r="O29" s="172">
        <v>82.25</v>
      </c>
      <c r="P29" s="174">
        <v>90.9587099683545</v>
      </c>
      <c r="Q29" s="58">
        <v>24</v>
      </c>
      <c r="R29" s="58">
        <v>23</v>
      </c>
      <c r="S29" s="117" t="s">
        <v>32</v>
      </c>
      <c r="T29" s="31" t="s">
        <v>47</v>
      </c>
      <c r="U29" s="105"/>
      <c r="V29" s="31"/>
      <c r="W29" s="64"/>
    </row>
    <row r="30" ht="20.25" customHeight="1" spans="1:23">
      <c r="A30" s="116" t="s">
        <v>28</v>
      </c>
      <c r="B30" s="120" t="s">
        <v>266</v>
      </c>
      <c r="C30" s="117">
        <v>130</v>
      </c>
      <c r="D30" s="117" t="s">
        <v>272</v>
      </c>
      <c r="E30" s="30">
        <v>2221110043</v>
      </c>
      <c r="F30" s="64" t="s">
        <v>295</v>
      </c>
      <c r="G30" s="174">
        <v>90.7607623239437</v>
      </c>
      <c r="H30" s="175">
        <v>4.54075</v>
      </c>
      <c r="I30" s="172">
        <v>95.3015123239437</v>
      </c>
      <c r="J30" s="174">
        <v>88.2394366197183</v>
      </c>
      <c r="K30" s="172">
        <f t="shared" si="1"/>
        <v>3.09999999999999</v>
      </c>
      <c r="L30" s="172">
        <v>91.3394366197183</v>
      </c>
      <c r="M30" s="174">
        <v>81.45</v>
      </c>
      <c r="N30" s="172">
        <f t="shared" si="0"/>
        <v>0</v>
      </c>
      <c r="O30" s="172">
        <v>81.45</v>
      </c>
      <c r="P30" s="174">
        <v>90.9448043133803</v>
      </c>
      <c r="Q30" s="58">
        <v>25</v>
      </c>
      <c r="R30" s="58">
        <v>16</v>
      </c>
      <c r="S30" s="117" t="s">
        <v>32</v>
      </c>
      <c r="T30" s="31" t="s">
        <v>47</v>
      </c>
      <c r="U30" s="105"/>
      <c r="V30" s="31"/>
      <c r="W30" s="64"/>
    </row>
    <row r="31" ht="20.25" customHeight="1" spans="1:23">
      <c r="A31" s="173" t="s">
        <v>28</v>
      </c>
      <c r="B31" s="120" t="s">
        <v>266</v>
      </c>
      <c r="C31" s="117">
        <v>130</v>
      </c>
      <c r="D31" s="117" t="s">
        <v>272</v>
      </c>
      <c r="E31" s="30">
        <v>2221110002</v>
      </c>
      <c r="F31" s="64" t="s">
        <v>296</v>
      </c>
      <c r="G31" s="174">
        <v>90.4577146623944</v>
      </c>
      <c r="H31" s="175">
        <v>1.575</v>
      </c>
      <c r="I31" s="172">
        <v>92.0327146623944</v>
      </c>
      <c r="J31" s="174">
        <v>86.3239436619718</v>
      </c>
      <c r="K31" s="172">
        <f t="shared" si="1"/>
        <v>5.083</v>
      </c>
      <c r="L31" s="172">
        <v>91.4069436619718</v>
      </c>
      <c r="M31" s="174">
        <v>85.05</v>
      </c>
      <c r="N31" s="172">
        <f t="shared" si="0"/>
        <v>0</v>
      </c>
      <c r="O31" s="172">
        <v>85.05</v>
      </c>
      <c r="P31" s="174">
        <v>90.865114945838</v>
      </c>
      <c r="Q31" s="58">
        <v>26</v>
      </c>
      <c r="R31" s="58">
        <v>42</v>
      </c>
      <c r="S31" s="117" t="s">
        <v>32</v>
      </c>
      <c r="T31" s="31" t="s">
        <v>47</v>
      </c>
      <c r="U31" s="105"/>
      <c r="V31" s="31"/>
      <c r="W31" s="64"/>
    </row>
    <row r="32" ht="20.25" customHeight="1" spans="1:23">
      <c r="A32" s="173" t="s">
        <v>28</v>
      </c>
      <c r="B32" s="120" t="s">
        <v>266</v>
      </c>
      <c r="C32" s="117">
        <v>130</v>
      </c>
      <c r="D32" s="117" t="s">
        <v>267</v>
      </c>
      <c r="E32" s="169">
        <v>2221110197</v>
      </c>
      <c r="F32" s="176" t="s">
        <v>297</v>
      </c>
      <c r="G32" s="174">
        <v>90.5620351606329</v>
      </c>
      <c r="H32" s="175">
        <v>3.35</v>
      </c>
      <c r="I32" s="172">
        <v>93.9120351606329</v>
      </c>
      <c r="J32" s="174">
        <v>89.5696202531646</v>
      </c>
      <c r="K32" s="172">
        <f t="shared" si="1"/>
        <v>1.5</v>
      </c>
      <c r="L32" s="172">
        <v>91.0696202531646</v>
      </c>
      <c r="M32" s="174">
        <v>84.15</v>
      </c>
      <c r="N32" s="172">
        <f t="shared" si="0"/>
        <v>0</v>
      </c>
      <c r="O32" s="172">
        <v>84.15</v>
      </c>
      <c r="P32" s="174">
        <v>90.8040204639684</v>
      </c>
      <c r="Q32" s="58">
        <v>27</v>
      </c>
      <c r="R32" s="58">
        <v>8</v>
      </c>
      <c r="S32" s="117" t="s">
        <v>32</v>
      </c>
      <c r="T32" s="31" t="s">
        <v>47</v>
      </c>
      <c r="U32" s="105"/>
      <c r="V32" s="31"/>
      <c r="W32" s="64"/>
    </row>
    <row r="33" ht="20.25" customHeight="1" spans="1:23">
      <c r="A33" s="116" t="s">
        <v>28</v>
      </c>
      <c r="B33" s="120" t="s">
        <v>266</v>
      </c>
      <c r="C33" s="117">
        <v>130</v>
      </c>
      <c r="D33" s="117" t="s">
        <v>272</v>
      </c>
      <c r="E33" s="30">
        <v>2234110201</v>
      </c>
      <c r="F33" s="64" t="s">
        <v>298</v>
      </c>
      <c r="G33" s="174">
        <v>88.4091898734177</v>
      </c>
      <c r="H33" s="175">
        <v>1.7</v>
      </c>
      <c r="I33" s="172">
        <v>90.1091898734177</v>
      </c>
      <c r="J33" s="174">
        <v>87.0759493670886</v>
      </c>
      <c r="K33" s="172">
        <f t="shared" si="1"/>
        <v>5.45</v>
      </c>
      <c r="L33" s="172">
        <v>92.5259493670886</v>
      </c>
      <c r="M33" s="174">
        <v>78.65</v>
      </c>
      <c r="N33" s="172">
        <f t="shared" si="0"/>
        <v>0</v>
      </c>
      <c r="O33" s="172">
        <v>78.65</v>
      </c>
      <c r="P33" s="174">
        <v>90.7758405063291</v>
      </c>
      <c r="Q33" s="58">
        <v>28</v>
      </c>
      <c r="R33" s="58">
        <v>30</v>
      </c>
      <c r="S33" s="117" t="s">
        <v>32</v>
      </c>
      <c r="T33" s="31" t="s">
        <v>47</v>
      </c>
      <c r="U33" s="105"/>
      <c r="V33" s="31"/>
      <c r="W33" s="64"/>
    </row>
    <row r="34" ht="20.25" customHeight="1" spans="1:23">
      <c r="A34" s="116" t="s">
        <v>28</v>
      </c>
      <c r="B34" s="120" t="s">
        <v>266</v>
      </c>
      <c r="C34" s="117">
        <v>130</v>
      </c>
      <c r="D34" s="117" t="s">
        <v>274</v>
      </c>
      <c r="E34" s="30">
        <v>2221110239</v>
      </c>
      <c r="F34" s="64" t="s">
        <v>299</v>
      </c>
      <c r="G34" s="174">
        <v>86.4850759493671</v>
      </c>
      <c r="H34" s="175">
        <v>1.0625</v>
      </c>
      <c r="I34" s="172">
        <v>87.5475759493671</v>
      </c>
      <c r="J34" s="174">
        <v>87.4303797468355</v>
      </c>
      <c r="K34" s="172">
        <f t="shared" si="1"/>
        <v>4.7625</v>
      </c>
      <c r="L34" s="172">
        <v>92.1928797468355</v>
      </c>
      <c r="M34" s="174">
        <v>81.8</v>
      </c>
      <c r="N34" s="172">
        <f t="shared" si="0"/>
        <v>0</v>
      </c>
      <c r="O34" s="172">
        <v>81.8</v>
      </c>
      <c r="P34" s="174">
        <v>90.4567962025317</v>
      </c>
      <c r="Q34" s="58">
        <v>29</v>
      </c>
      <c r="R34" s="58">
        <v>27</v>
      </c>
      <c r="S34" s="117" t="s">
        <v>32</v>
      </c>
      <c r="T34" s="31" t="s">
        <v>47</v>
      </c>
      <c r="U34" s="105"/>
      <c r="V34" s="31"/>
      <c r="W34" s="64"/>
    </row>
    <row r="35" ht="20.25" customHeight="1" spans="1:23">
      <c r="A35" s="173" t="s">
        <v>28</v>
      </c>
      <c r="B35" s="120" t="s">
        <v>266</v>
      </c>
      <c r="C35" s="117">
        <v>130</v>
      </c>
      <c r="D35" s="117" t="s">
        <v>267</v>
      </c>
      <c r="E35" s="169">
        <v>2108110122</v>
      </c>
      <c r="F35" s="176" t="s">
        <v>300</v>
      </c>
      <c r="G35" s="174">
        <v>89.3940664556962</v>
      </c>
      <c r="H35" s="175">
        <v>2.2625</v>
      </c>
      <c r="I35" s="172">
        <v>91.6565664556962</v>
      </c>
      <c r="J35" s="174">
        <v>88.126582278481</v>
      </c>
      <c r="K35" s="172">
        <f t="shared" si="1"/>
        <v>3.333</v>
      </c>
      <c r="L35" s="172">
        <v>91.459582278481</v>
      </c>
      <c r="M35" s="174">
        <v>81</v>
      </c>
      <c r="N35" s="172">
        <f t="shared" si="0"/>
        <v>0</v>
      </c>
      <c r="O35" s="172">
        <v>81</v>
      </c>
      <c r="P35" s="174">
        <v>90.4431716772152</v>
      </c>
      <c r="Q35" s="58">
        <v>30</v>
      </c>
      <c r="R35" s="58">
        <v>18</v>
      </c>
      <c r="S35" s="117" t="s">
        <v>32</v>
      </c>
      <c r="T35" s="31" t="s">
        <v>47</v>
      </c>
      <c r="U35" s="105"/>
      <c r="V35" s="31"/>
      <c r="W35" s="64"/>
    </row>
    <row r="36" ht="20.25" customHeight="1" spans="1:23">
      <c r="A36" s="116" t="s">
        <v>28</v>
      </c>
      <c r="B36" s="120" t="s">
        <v>266</v>
      </c>
      <c r="C36" s="117">
        <v>130</v>
      </c>
      <c r="D36" s="117" t="s">
        <v>267</v>
      </c>
      <c r="E36" s="169">
        <v>2221110194</v>
      </c>
      <c r="F36" s="176" t="s">
        <v>301</v>
      </c>
      <c r="G36" s="174">
        <v>84.6145668062025</v>
      </c>
      <c r="H36" s="175">
        <v>2</v>
      </c>
      <c r="I36" s="172">
        <v>86.6145668062025</v>
      </c>
      <c r="J36" s="174">
        <v>88.5822784810127</v>
      </c>
      <c r="K36" s="172">
        <f t="shared" si="1"/>
        <v>3.30000000000001</v>
      </c>
      <c r="L36" s="172">
        <v>91.8822784810127</v>
      </c>
      <c r="M36" s="174">
        <v>84.3</v>
      </c>
      <c r="N36" s="172">
        <f t="shared" si="0"/>
        <v>0</v>
      </c>
      <c r="O36" s="172">
        <v>84.3</v>
      </c>
      <c r="P36" s="174">
        <v>90.3338938816899</v>
      </c>
      <c r="Q36" s="58">
        <v>31</v>
      </c>
      <c r="R36" s="58">
        <v>13</v>
      </c>
      <c r="S36" s="117" t="s">
        <v>32</v>
      </c>
      <c r="T36" s="31" t="s">
        <v>47</v>
      </c>
      <c r="U36" s="105"/>
      <c r="V36" s="31"/>
      <c r="W36" s="64"/>
    </row>
    <row r="37" ht="20.25" customHeight="1" spans="1:23">
      <c r="A37" s="173" t="s">
        <v>28</v>
      </c>
      <c r="B37" s="120" t="s">
        <v>266</v>
      </c>
      <c r="C37" s="117">
        <v>130</v>
      </c>
      <c r="D37" s="117" t="s">
        <v>269</v>
      </c>
      <c r="E37" s="30">
        <v>2221110225</v>
      </c>
      <c r="F37" s="64" t="s">
        <v>302</v>
      </c>
      <c r="G37" s="174">
        <v>90.6177215189873</v>
      </c>
      <c r="H37" s="175">
        <v>3.365</v>
      </c>
      <c r="I37" s="172">
        <v>93.9827215189873</v>
      </c>
      <c r="J37" s="174">
        <v>88.0886075949367</v>
      </c>
      <c r="K37" s="172">
        <f t="shared" si="1"/>
        <v>1.285</v>
      </c>
      <c r="L37" s="172">
        <v>89.3736075949367</v>
      </c>
      <c r="M37" s="174">
        <v>86</v>
      </c>
      <c r="N37" s="172">
        <f t="shared" si="0"/>
        <v>0</v>
      </c>
      <c r="O37" s="172">
        <v>86</v>
      </c>
      <c r="P37" s="174">
        <v>89.7276139240506</v>
      </c>
      <c r="Q37" s="58">
        <v>32</v>
      </c>
      <c r="R37" s="58">
        <v>19</v>
      </c>
      <c r="S37" s="117" t="s">
        <v>32</v>
      </c>
      <c r="T37" s="31" t="s">
        <v>47</v>
      </c>
      <c r="U37" s="105"/>
      <c r="V37" s="31"/>
      <c r="W37" s="64"/>
    </row>
    <row r="38" ht="20.25" customHeight="1" spans="1:23">
      <c r="A38" s="116" t="s">
        <v>28</v>
      </c>
      <c r="B38" s="120" t="s">
        <v>266</v>
      </c>
      <c r="C38" s="117">
        <v>130</v>
      </c>
      <c r="D38" s="117" t="s">
        <v>274</v>
      </c>
      <c r="E38" s="30">
        <v>2221110244</v>
      </c>
      <c r="F38" s="64" t="s">
        <v>303</v>
      </c>
      <c r="G38" s="174">
        <v>90.7720506329114</v>
      </c>
      <c r="H38" s="175">
        <v>2.4375</v>
      </c>
      <c r="I38" s="172">
        <v>93.2095506329114</v>
      </c>
      <c r="J38" s="174">
        <v>87.620253164557</v>
      </c>
      <c r="K38" s="172">
        <f t="shared" si="1"/>
        <v>3.25</v>
      </c>
      <c r="L38" s="172">
        <v>90.870253164557</v>
      </c>
      <c r="M38" s="174">
        <v>75</v>
      </c>
      <c r="N38" s="172">
        <f t="shared" si="0"/>
        <v>0</v>
      </c>
      <c r="O38" s="172">
        <v>75</v>
      </c>
      <c r="P38" s="174">
        <v>89.6341224683545</v>
      </c>
      <c r="Q38" s="58">
        <v>33</v>
      </c>
      <c r="R38" s="58">
        <v>23</v>
      </c>
      <c r="S38" s="117" t="s">
        <v>32</v>
      </c>
      <c r="T38" s="31" t="s">
        <v>47</v>
      </c>
      <c r="U38" s="105"/>
      <c r="V38" s="31"/>
      <c r="W38" s="64"/>
    </row>
    <row r="39" ht="20.25" customHeight="1" spans="1:23">
      <c r="A39" s="173" t="s">
        <v>28</v>
      </c>
      <c r="B39" s="120" t="s">
        <v>266</v>
      </c>
      <c r="C39" s="117">
        <v>130</v>
      </c>
      <c r="D39" s="117" t="s">
        <v>274</v>
      </c>
      <c r="E39" s="30">
        <v>2134110221</v>
      </c>
      <c r="F39" s="64" t="s">
        <v>304</v>
      </c>
      <c r="G39" s="174">
        <v>90.366582278481</v>
      </c>
      <c r="H39" s="175">
        <v>3.15</v>
      </c>
      <c r="I39" s="172">
        <v>93.516582278481</v>
      </c>
      <c r="J39" s="174">
        <v>88.6329113924051</v>
      </c>
      <c r="K39" s="172">
        <f t="shared" si="1"/>
        <v>0.674999999999997</v>
      </c>
      <c r="L39" s="172">
        <v>89.3079113924051</v>
      </c>
      <c r="M39" s="174">
        <v>85.95</v>
      </c>
      <c r="N39" s="172">
        <f t="shared" si="0"/>
        <v>0</v>
      </c>
      <c r="O39" s="172">
        <v>85.95</v>
      </c>
      <c r="P39" s="174">
        <v>89.603420886076</v>
      </c>
      <c r="Q39" s="58">
        <v>34</v>
      </c>
      <c r="R39" s="58">
        <v>12</v>
      </c>
      <c r="S39" s="117" t="s">
        <v>32</v>
      </c>
      <c r="T39" s="31" t="s">
        <v>47</v>
      </c>
      <c r="U39" s="105"/>
      <c r="V39" s="31"/>
      <c r="W39" s="64"/>
    </row>
    <row r="40" ht="20.25" customHeight="1" spans="1:23">
      <c r="A40" s="116" t="s">
        <v>28</v>
      </c>
      <c r="B40" s="120" t="s">
        <v>266</v>
      </c>
      <c r="C40" s="117">
        <v>130</v>
      </c>
      <c r="D40" s="117" t="s">
        <v>267</v>
      </c>
      <c r="E40" s="169">
        <v>2221110207</v>
      </c>
      <c r="F40" s="176" t="s">
        <v>305</v>
      </c>
      <c r="G40" s="174">
        <v>88.188615804557</v>
      </c>
      <c r="H40" s="175">
        <v>6.5125</v>
      </c>
      <c r="I40" s="172">
        <v>94.701115804557</v>
      </c>
      <c r="J40" s="174">
        <v>86.1012658227848</v>
      </c>
      <c r="K40" s="172">
        <f t="shared" si="1"/>
        <v>3.925</v>
      </c>
      <c r="L40" s="172">
        <v>90.0262658227848</v>
      </c>
      <c r="M40" s="174">
        <v>78.4</v>
      </c>
      <c r="N40" s="172">
        <f t="shared" si="0"/>
        <v>0</v>
      </c>
      <c r="O40" s="172">
        <v>78.4</v>
      </c>
      <c r="P40" s="174">
        <v>89.5648667377721</v>
      </c>
      <c r="Q40" s="58">
        <v>35</v>
      </c>
      <c r="R40" s="58">
        <v>43</v>
      </c>
      <c r="S40" s="117" t="s">
        <v>32</v>
      </c>
      <c r="T40" s="31" t="s">
        <v>47</v>
      </c>
      <c r="U40" s="105"/>
      <c r="V40" s="31"/>
      <c r="W40" s="64"/>
    </row>
    <row r="41" ht="20.25" customHeight="1" spans="1:23">
      <c r="A41" s="173" t="s">
        <v>28</v>
      </c>
      <c r="B41" s="120" t="s">
        <v>266</v>
      </c>
      <c r="C41" s="117">
        <v>130</v>
      </c>
      <c r="D41" s="117" t="s">
        <v>267</v>
      </c>
      <c r="E41" s="169">
        <v>2221110193</v>
      </c>
      <c r="F41" s="176" t="s">
        <v>306</v>
      </c>
      <c r="G41" s="174">
        <v>90.7881953026582</v>
      </c>
      <c r="H41" s="175">
        <v>3.13125</v>
      </c>
      <c r="I41" s="172">
        <v>93.9194453026582</v>
      </c>
      <c r="J41" s="174">
        <v>87.3924050632911</v>
      </c>
      <c r="K41" s="172">
        <f t="shared" si="1"/>
        <v>1.5</v>
      </c>
      <c r="L41" s="172">
        <v>88.8924050632911</v>
      </c>
      <c r="M41" s="185">
        <v>85.95</v>
      </c>
      <c r="N41" s="172">
        <f t="shared" si="0"/>
        <v>0.625</v>
      </c>
      <c r="O41" s="172">
        <v>86.575</v>
      </c>
      <c r="P41" s="174">
        <v>89.4147205928671</v>
      </c>
      <c r="Q41" s="58">
        <v>36</v>
      </c>
      <c r="R41" s="58">
        <v>28</v>
      </c>
      <c r="S41" s="117" t="s">
        <v>32</v>
      </c>
      <c r="T41" s="31" t="s">
        <v>47</v>
      </c>
      <c r="U41" s="105"/>
      <c r="V41" s="31"/>
      <c r="W41" s="64"/>
    </row>
    <row r="42" ht="20.25" customHeight="1" spans="1:23">
      <c r="A42" s="116" t="s">
        <v>28</v>
      </c>
      <c r="B42" s="120" t="s">
        <v>266</v>
      </c>
      <c r="C42" s="117">
        <v>130</v>
      </c>
      <c r="D42" s="117" t="s">
        <v>267</v>
      </c>
      <c r="E42" s="169">
        <v>2221110188</v>
      </c>
      <c r="F42" s="176" t="s">
        <v>307</v>
      </c>
      <c r="G42" s="174">
        <v>92.0120506329114</v>
      </c>
      <c r="H42" s="175">
        <v>6.9375</v>
      </c>
      <c r="I42" s="172">
        <v>98</v>
      </c>
      <c r="J42" s="174">
        <v>84.620253164557</v>
      </c>
      <c r="K42" s="172">
        <f t="shared" si="1"/>
        <v>4.25</v>
      </c>
      <c r="L42" s="172">
        <v>88.870253164557</v>
      </c>
      <c r="M42" s="185">
        <v>80.35</v>
      </c>
      <c r="N42" s="172">
        <f t="shared" si="0"/>
        <v>0</v>
      </c>
      <c r="O42" s="172">
        <v>80.35</v>
      </c>
      <c r="P42" s="174">
        <v>89.3876898734177</v>
      </c>
      <c r="Q42" s="58">
        <v>37</v>
      </c>
      <c r="R42" s="58">
        <v>62</v>
      </c>
      <c r="S42" s="117" t="s">
        <v>32</v>
      </c>
      <c r="T42" s="31" t="s">
        <v>47</v>
      </c>
      <c r="U42" s="31" t="s">
        <v>51</v>
      </c>
      <c r="V42" s="31"/>
      <c r="W42" s="64"/>
    </row>
    <row r="43" ht="20.25" customHeight="1" spans="1:23">
      <c r="A43" s="173" t="s">
        <v>28</v>
      </c>
      <c r="B43" s="120" t="s">
        <v>266</v>
      </c>
      <c r="C43" s="117">
        <v>130</v>
      </c>
      <c r="D43" s="117" t="s">
        <v>269</v>
      </c>
      <c r="E43" s="30">
        <v>2108110308</v>
      </c>
      <c r="F43" s="64" t="s">
        <v>308</v>
      </c>
      <c r="G43" s="174">
        <v>90.2092636265823</v>
      </c>
      <c r="H43" s="175">
        <v>3.4</v>
      </c>
      <c r="I43" s="172">
        <v>93.6092636265823</v>
      </c>
      <c r="J43" s="174">
        <v>84.9240506329114</v>
      </c>
      <c r="K43" s="172">
        <f t="shared" si="1"/>
        <v>5.875</v>
      </c>
      <c r="L43" s="172">
        <v>90.7990506329114</v>
      </c>
      <c r="M43" s="174">
        <v>71.75</v>
      </c>
      <c r="N43" s="172">
        <f t="shared" si="0"/>
        <v>0</v>
      </c>
      <c r="O43" s="172">
        <v>71.75</v>
      </c>
      <c r="P43" s="174">
        <v>89.3156775186709</v>
      </c>
      <c r="Q43" s="58">
        <v>38</v>
      </c>
      <c r="R43" s="58">
        <v>58</v>
      </c>
      <c r="S43" s="117" t="s">
        <v>32</v>
      </c>
      <c r="T43" s="31" t="s">
        <v>47</v>
      </c>
      <c r="U43" s="105"/>
      <c r="V43" s="31"/>
      <c r="W43" s="64"/>
    </row>
    <row r="44" ht="20.25" customHeight="1" spans="1:23">
      <c r="A44" s="116" t="s">
        <v>28</v>
      </c>
      <c r="B44" s="120" t="s">
        <v>266</v>
      </c>
      <c r="C44" s="117">
        <v>130</v>
      </c>
      <c r="D44" s="117" t="s">
        <v>274</v>
      </c>
      <c r="E44" s="30">
        <v>2221110248</v>
      </c>
      <c r="F44" s="64" t="s">
        <v>309</v>
      </c>
      <c r="G44" s="174">
        <v>88.7942151898734</v>
      </c>
      <c r="H44" s="175">
        <v>1.635</v>
      </c>
      <c r="I44" s="172">
        <v>90.4292151898734</v>
      </c>
      <c r="J44" s="174">
        <v>86.8860759493671</v>
      </c>
      <c r="K44" s="172">
        <f t="shared" si="1"/>
        <v>3.22500000000001</v>
      </c>
      <c r="L44" s="172">
        <v>90.1110759493671</v>
      </c>
      <c r="M44" s="174">
        <v>81.65</v>
      </c>
      <c r="N44" s="172">
        <f t="shared" si="0"/>
        <v>0</v>
      </c>
      <c r="O44" s="172">
        <v>81.65</v>
      </c>
      <c r="P44" s="174">
        <v>89.3126892405063</v>
      </c>
      <c r="Q44" s="58">
        <v>39</v>
      </c>
      <c r="R44" s="58">
        <v>32</v>
      </c>
      <c r="S44" s="117" t="s">
        <v>32</v>
      </c>
      <c r="T44" s="31" t="s">
        <v>47</v>
      </c>
      <c r="U44" s="105"/>
      <c r="V44" s="31"/>
      <c r="W44" s="64"/>
    </row>
    <row r="45" ht="20.25" customHeight="1" spans="1:23">
      <c r="A45" s="173" t="s">
        <v>28</v>
      </c>
      <c r="B45" s="120" t="s">
        <v>266</v>
      </c>
      <c r="C45" s="117">
        <v>130</v>
      </c>
      <c r="D45" s="117" t="s">
        <v>272</v>
      </c>
      <c r="E45" s="30">
        <v>2231110585</v>
      </c>
      <c r="F45" s="64" t="s">
        <v>310</v>
      </c>
      <c r="G45" s="174">
        <v>88.8864655403797</v>
      </c>
      <c r="H45" s="175">
        <v>1.05</v>
      </c>
      <c r="I45" s="172">
        <v>89.9364655403797</v>
      </c>
      <c r="J45" s="174">
        <v>86.3417721518987</v>
      </c>
      <c r="K45" s="172">
        <f t="shared" si="1"/>
        <v>3.375</v>
      </c>
      <c r="L45" s="172">
        <v>89.7167721518987</v>
      </c>
      <c r="M45" s="174">
        <v>80.65</v>
      </c>
      <c r="N45" s="172">
        <f t="shared" si="0"/>
        <v>0</v>
      </c>
      <c r="O45" s="172">
        <v>80.65</v>
      </c>
      <c r="P45" s="174">
        <v>88.843048944981</v>
      </c>
      <c r="Q45" s="58">
        <v>40</v>
      </c>
      <c r="R45" s="58">
        <v>41</v>
      </c>
      <c r="S45" s="117" t="s">
        <v>32</v>
      </c>
      <c r="T45" s="31" t="s">
        <v>47</v>
      </c>
      <c r="U45" s="105"/>
      <c r="V45" s="31"/>
      <c r="W45" s="64"/>
    </row>
    <row r="46" ht="20.25" customHeight="1" spans="1:23">
      <c r="A46" s="116" t="s">
        <v>28</v>
      </c>
      <c r="B46" s="120" t="s">
        <v>266</v>
      </c>
      <c r="C46" s="117">
        <v>130</v>
      </c>
      <c r="D46" s="117" t="s">
        <v>267</v>
      </c>
      <c r="E46" s="169">
        <v>2221110200</v>
      </c>
      <c r="F46" s="176" t="s">
        <v>311</v>
      </c>
      <c r="G46" s="174">
        <v>89.5208384812658</v>
      </c>
      <c r="H46" s="175">
        <v>2.325</v>
      </c>
      <c r="I46" s="172">
        <v>91.8458384812658</v>
      </c>
      <c r="J46" s="174">
        <v>88.1392405063291</v>
      </c>
      <c r="K46" s="172">
        <f t="shared" si="1"/>
        <v>3.25</v>
      </c>
      <c r="L46" s="172">
        <v>91.3892405063291</v>
      </c>
      <c r="M46" s="174">
        <v>64.225</v>
      </c>
      <c r="N46" s="172">
        <f t="shared" si="0"/>
        <v>0</v>
      </c>
      <c r="O46" s="172">
        <v>64.225</v>
      </c>
      <c r="P46" s="174">
        <v>88.7413061519367</v>
      </c>
      <c r="Q46" s="58">
        <v>41</v>
      </c>
      <c r="R46" s="58">
        <v>17</v>
      </c>
      <c r="S46" s="117" t="s">
        <v>32</v>
      </c>
      <c r="T46" s="31" t="s">
        <v>47</v>
      </c>
      <c r="U46" s="105"/>
      <c r="V46" s="31"/>
      <c r="W46" s="64"/>
    </row>
    <row r="47" ht="20.25" customHeight="1" spans="1:23">
      <c r="A47" s="173" t="s">
        <v>28</v>
      </c>
      <c r="B47" s="120" t="s">
        <v>266</v>
      </c>
      <c r="C47" s="117">
        <v>130</v>
      </c>
      <c r="D47" s="117" t="s">
        <v>274</v>
      </c>
      <c r="E47" s="30">
        <v>2221110240</v>
      </c>
      <c r="F47" s="64" t="s">
        <v>312</v>
      </c>
      <c r="G47" s="174">
        <v>92.3200126582279</v>
      </c>
      <c r="H47" s="175">
        <v>2.9875</v>
      </c>
      <c r="I47" s="172">
        <v>95.3075126582279</v>
      </c>
      <c r="J47" s="174">
        <v>85.4050632911393</v>
      </c>
      <c r="K47" s="172">
        <f t="shared" si="1"/>
        <v>1.72499999999999</v>
      </c>
      <c r="L47" s="172">
        <v>87.1300632911393</v>
      </c>
      <c r="M47" s="174">
        <v>89.7</v>
      </c>
      <c r="N47" s="172">
        <f t="shared" si="0"/>
        <v>0</v>
      </c>
      <c r="O47" s="172">
        <v>89.7</v>
      </c>
      <c r="P47" s="174">
        <v>88.6136743670886</v>
      </c>
      <c r="Q47" s="58">
        <v>42</v>
      </c>
      <c r="R47" s="58">
        <v>53</v>
      </c>
      <c r="S47" s="117" t="s">
        <v>32</v>
      </c>
      <c r="T47" s="31" t="s">
        <v>47</v>
      </c>
      <c r="U47" s="105"/>
      <c r="V47" s="31"/>
      <c r="W47" s="64"/>
    </row>
    <row r="48" ht="20.25" customHeight="1" spans="1:23">
      <c r="A48" s="116" t="s">
        <v>28</v>
      </c>
      <c r="B48" s="120" t="s">
        <v>266</v>
      </c>
      <c r="C48" s="117">
        <v>130</v>
      </c>
      <c r="D48" s="117" t="s">
        <v>274</v>
      </c>
      <c r="E48" s="30">
        <v>2134110212</v>
      </c>
      <c r="F48" s="64" t="s">
        <v>313</v>
      </c>
      <c r="G48" s="174">
        <v>86.3216455696203</v>
      </c>
      <c r="H48" s="175">
        <v>1.525</v>
      </c>
      <c r="I48" s="172">
        <v>87.8466455696203</v>
      </c>
      <c r="J48" s="174">
        <v>89.6582278481013</v>
      </c>
      <c r="K48" s="172">
        <f t="shared" si="1"/>
        <v>0</v>
      </c>
      <c r="L48" s="172">
        <v>89.6582278481013</v>
      </c>
      <c r="M48" s="174">
        <v>77.05</v>
      </c>
      <c r="N48" s="172">
        <f t="shared" si="0"/>
        <v>0</v>
      </c>
      <c r="O48" s="172">
        <v>77.05</v>
      </c>
      <c r="P48" s="174">
        <v>88.125667721519</v>
      </c>
      <c r="Q48" s="58">
        <v>43</v>
      </c>
      <c r="R48" s="58">
        <v>7</v>
      </c>
      <c r="S48" s="117" t="s">
        <v>32</v>
      </c>
      <c r="T48" s="31" t="s">
        <v>47</v>
      </c>
      <c r="U48" s="105"/>
      <c r="V48" s="31"/>
      <c r="W48" s="64"/>
    </row>
    <row r="49" ht="20.25" customHeight="1" spans="1:23">
      <c r="A49" s="173" t="s">
        <v>28</v>
      </c>
      <c r="B49" s="120" t="s">
        <v>266</v>
      </c>
      <c r="C49" s="117">
        <v>130</v>
      </c>
      <c r="D49" s="117" t="s">
        <v>267</v>
      </c>
      <c r="E49" s="169">
        <v>2108110165</v>
      </c>
      <c r="F49" s="176" t="s">
        <v>314</v>
      </c>
      <c r="G49" s="174">
        <v>89.1434335443038</v>
      </c>
      <c r="H49" s="175">
        <v>1.875</v>
      </c>
      <c r="I49" s="172">
        <v>91.0184335443038</v>
      </c>
      <c r="J49" s="174">
        <v>86.873417721519</v>
      </c>
      <c r="K49" s="172">
        <f t="shared" si="1"/>
        <v>1.125</v>
      </c>
      <c r="L49" s="172">
        <v>87.998417721519</v>
      </c>
      <c r="M49" s="174">
        <v>84.35</v>
      </c>
      <c r="N49" s="172">
        <f t="shared" si="0"/>
        <v>0</v>
      </c>
      <c r="O49" s="172">
        <v>84.35</v>
      </c>
      <c r="P49" s="174">
        <v>88.0865783227848</v>
      </c>
      <c r="Q49" s="58">
        <v>44</v>
      </c>
      <c r="R49" s="58">
        <v>33</v>
      </c>
      <c r="S49" s="117" t="s">
        <v>32</v>
      </c>
      <c r="T49" s="31" t="s">
        <v>47</v>
      </c>
      <c r="U49" s="105"/>
      <c r="V49" s="31"/>
      <c r="W49" s="64"/>
    </row>
    <row r="50" ht="20.25" customHeight="1" spans="1:23">
      <c r="A50" s="116" t="s">
        <v>28</v>
      </c>
      <c r="B50" s="120" t="s">
        <v>266</v>
      </c>
      <c r="C50" s="117">
        <v>130</v>
      </c>
      <c r="D50" s="117" t="s">
        <v>274</v>
      </c>
      <c r="E50" s="30">
        <v>2134110016</v>
      </c>
      <c r="F50" s="64" t="s">
        <v>315</v>
      </c>
      <c r="G50" s="174">
        <v>89.6811392405063</v>
      </c>
      <c r="H50" s="175">
        <v>2.015</v>
      </c>
      <c r="I50" s="172">
        <v>91.6961392405063</v>
      </c>
      <c r="J50" s="174">
        <v>86.4556962025316</v>
      </c>
      <c r="K50" s="172">
        <f t="shared" si="1"/>
        <v>1.75</v>
      </c>
      <c r="L50" s="172">
        <v>88.2056962025316</v>
      </c>
      <c r="M50" s="174">
        <v>80.05</v>
      </c>
      <c r="N50" s="172">
        <f t="shared" si="0"/>
        <v>0</v>
      </c>
      <c r="O50" s="172">
        <v>80.05</v>
      </c>
      <c r="P50" s="174">
        <v>87.9136930379746</v>
      </c>
      <c r="Q50" s="58">
        <v>45</v>
      </c>
      <c r="R50" s="58">
        <v>39</v>
      </c>
      <c r="S50" s="117" t="s">
        <v>32</v>
      </c>
      <c r="T50" s="31" t="s">
        <v>47</v>
      </c>
      <c r="U50" s="105"/>
      <c r="V50" s="31"/>
      <c r="W50" s="64"/>
    </row>
    <row r="51" ht="20.25" customHeight="1" spans="1:23">
      <c r="A51" s="173" t="s">
        <v>28</v>
      </c>
      <c r="B51" s="120" t="s">
        <v>266</v>
      </c>
      <c r="C51" s="117">
        <v>130</v>
      </c>
      <c r="D51" s="117" t="s">
        <v>267</v>
      </c>
      <c r="E51" s="169">
        <v>2221110206</v>
      </c>
      <c r="F51" s="176" t="s">
        <v>316</v>
      </c>
      <c r="G51" s="174">
        <v>88.571867988481</v>
      </c>
      <c r="H51" s="175">
        <v>7.28</v>
      </c>
      <c r="I51" s="172">
        <v>95.851867988481</v>
      </c>
      <c r="J51" s="174">
        <v>84.6329113924051</v>
      </c>
      <c r="K51" s="172">
        <f t="shared" si="1"/>
        <v>1.392</v>
      </c>
      <c r="L51" s="172">
        <v>86.0249113924051</v>
      </c>
      <c r="M51" s="185">
        <v>87.65</v>
      </c>
      <c r="N51" s="172">
        <f t="shared" si="0"/>
        <v>0.199999999999989</v>
      </c>
      <c r="O51" s="172">
        <v>87.85</v>
      </c>
      <c r="P51" s="174">
        <v>87.6814637425759</v>
      </c>
      <c r="Q51" s="58">
        <v>46</v>
      </c>
      <c r="R51" s="58">
        <v>61</v>
      </c>
      <c r="S51" s="117" t="s">
        <v>32</v>
      </c>
      <c r="T51" s="31" t="s">
        <v>47</v>
      </c>
      <c r="U51" s="105"/>
      <c r="V51" s="31"/>
      <c r="W51" s="64"/>
    </row>
    <row r="52" ht="20.25" customHeight="1" spans="1:23">
      <c r="A52" s="116" t="s">
        <v>28</v>
      </c>
      <c r="B52" s="120" t="s">
        <v>266</v>
      </c>
      <c r="C52" s="117">
        <v>130</v>
      </c>
      <c r="D52" s="117" t="s">
        <v>267</v>
      </c>
      <c r="E52" s="169">
        <v>2221110184</v>
      </c>
      <c r="F52" s="176" t="s">
        <v>317</v>
      </c>
      <c r="G52" s="174">
        <v>88.7828101265823</v>
      </c>
      <c r="H52" s="175">
        <v>1.275</v>
      </c>
      <c r="I52" s="172">
        <v>90.0578101265823</v>
      </c>
      <c r="J52" s="174">
        <v>85.9240506329114</v>
      </c>
      <c r="K52" s="172">
        <f t="shared" si="1"/>
        <v>2.125</v>
      </c>
      <c r="L52" s="172">
        <v>88.0490506329114</v>
      </c>
      <c r="M52" s="174">
        <v>80.4</v>
      </c>
      <c r="N52" s="172">
        <f t="shared" si="0"/>
        <v>0</v>
      </c>
      <c r="O52" s="172">
        <v>80.4</v>
      </c>
      <c r="P52" s="174">
        <v>87.5854594936709</v>
      </c>
      <c r="Q52" s="58">
        <v>47</v>
      </c>
      <c r="R52" s="58">
        <v>46</v>
      </c>
      <c r="S52" s="117" t="s">
        <v>32</v>
      </c>
      <c r="T52" s="31" t="s">
        <v>47</v>
      </c>
      <c r="U52" s="105"/>
      <c r="V52" s="31"/>
      <c r="W52" s="64"/>
    </row>
    <row r="53" ht="20.25" customHeight="1" spans="1:23">
      <c r="A53" s="173" t="s">
        <v>28</v>
      </c>
      <c r="B53" s="120" t="s">
        <v>266</v>
      </c>
      <c r="C53" s="117">
        <v>130</v>
      </c>
      <c r="D53" s="117" t="s">
        <v>272</v>
      </c>
      <c r="E53" s="30">
        <v>2210110005</v>
      </c>
      <c r="F53" s="64" t="s">
        <v>318</v>
      </c>
      <c r="G53" s="174">
        <v>88.6044430379747</v>
      </c>
      <c r="H53" s="175">
        <v>2.15</v>
      </c>
      <c r="I53" s="172">
        <v>90.7544430379747</v>
      </c>
      <c r="J53" s="174">
        <v>85.1772151898734</v>
      </c>
      <c r="K53" s="172">
        <f t="shared" si="1"/>
        <v>2.22500000000001</v>
      </c>
      <c r="L53" s="172">
        <v>87.4022151898734</v>
      </c>
      <c r="M53" s="174">
        <v>82.15</v>
      </c>
      <c r="N53" s="172">
        <f t="shared" si="0"/>
        <v>0</v>
      </c>
      <c r="O53" s="172">
        <v>82.15</v>
      </c>
      <c r="P53" s="174">
        <v>87.3798278481013</v>
      </c>
      <c r="Q53" s="58">
        <v>48</v>
      </c>
      <c r="R53" s="58">
        <v>57</v>
      </c>
      <c r="S53" s="117" t="s">
        <v>32</v>
      </c>
      <c r="T53" s="31" t="s">
        <v>47</v>
      </c>
      <c r="U53" s="105"/>
      <c r="V53" s="31"/>
      <c r="W53" s="64"/>
    </row>
    <row r="54" ht="20.25" customHeight="1" spans="1:23">
      <c r="A54" s="116" t="s">
        <v>28</v>
      </c>
      <c r="B54" s="120" t="s">
        <v>266</v>
      </c>
      <c r="C54" s="117">
        <v>130</v>
      </c>
      <c r="D54" s="117" t="s">
        <v>274</v>
      </c>
      <c r="E54" s="30">
        <v>2221110249</v>
      </c>
      <c r="F54" s="64" t="s">
        <v>319</v>
      </c>
      <c r="G54" s="174">
        <v>85.6087721518987</v>
      </c>
      <c r="H54" s="175">
        <v>1.475</v>
      </c>
      <c r="I54" s="172">
        <v>87.0837721518987</v>
      </c>
      <c r="J54" s="174">
        <v>84.7088607594937</v>
      </c>
      <c r="K54" s="172">
        <f t="shared" si="1"/>
        <v>3.5</v>
      </c>
      <c r="L54" s="172">
        <v>88.2088607594937</v>
      </c>
      <c r="M54" s="174">
        <v>81.2</v>
      </c>
      <c r="N54" s="172">
        <f t="shared" si="0"/>
        <v>0</v>
      </c>
      <c r="O54" s="172">
        <v>81.2</v>
      </c>
      <c r="P54" s="174">
        <v>87.3392113924051</v>
      </c>
      <c r="Q54" s="58">
        <v>49</v>
      </c>
      <c r="R54" s="58">
        <v>60</v>
      </c>
      <c r="S54" s="117" t="s">
        <v>32</v>
      </c>
      <c r="T54" s="31" t="s">
        <v>47</v>
      </c>
      <c r="U54" s="105"/>
      <c r="V54" s="31"/>
      <c r="W54" s="64"/>
    </row>
    <row r="55" ht="20.25" customHeight="1" spans="1:23">
      <c r="A55" s="116" t="s">
        <v>28</v>
      </c>
      <c r="B55" s="120" t="s">
        <v>266</v>
      </c>
      <c r="C55" s="117">
        <v>130</v>
      </c>
      <c r="D55" s="117" t="s">
        <v>274</v>
      </c>
      <c r="E55" s="30">
        <v>2221110241</v>
      </c>
      <c r="F55" s="64" t="s">
        <v>320</v>
      </c>
      <c r="G55" s="174">
        <v>91.5805189873418</v>
      </c>
      <c r="H55" s="175">
        <v>2.8625</v>
      </c>
      <c r="I55" s="172">
        <v>94.4430189873418</v>
      </c>
      <c r="J55" s="174">
        <v>86.6075949367089</v>
      </c>
      <c r="K55" s="172">
        <f t="shared" si="1"/>
        <v>0.2667</v>
      </c>
      <c r="L55" s="172">
        <v>86.8742949367089</v>
      </c>
      <c r="M55" s="185">
        <v>80.1</v>
      </c>
      <c r="N55" s="172">
        <f t="shared" si="0"/>
        <v>0</v>
      </c>
      <c r="O55" s="172">
        <v>80.1</v>
      </c>
      <c r="P55" s="174">
        <v>87.3321740506329</v>
      </c>
      <c r="Q55" s="58">
        <v>50</v>
      </c>
      <c r="R55" s="58">
        <v>35</v>
      </c>
      <c r="S55" s="117" t="s">
        <v>32</v>
      </c>
      <c r="T55" s="31" t="s">
        <v>47</v>
      </c>
      <c r="U55" s="105"/>
      <c r="V55" s="31"/>
      <c r="W55" s="64"/>
    </row>
    <row r="56" ht="20.25" customHeight="1" spans="1:23">
      <c r="A56" s="173" t="s">
        <v>28</v>
      </c>
      <c r="B56" s="120" t="s">
        <v>266</v>
      </c>
      <c r="C56" s="117">
        <v>130</v>
      </c>
      <c r="D56" s="117" t="s">
        <v>269</v>
      </c>
      <c r="E56" s="30">
        <v>2112110244</v>
      </c>
      <c r="F56" s="64" t="s">
        <v>321</v>
      </c>
      <c r="G56" s="174">
        <v>90.0431360759494</v>
      </c>
      <c r="H56" s="175">
        <v>3.125</v>
      </c>
      <c r="I56" s="172">
        <v>93.1681360759494</v>
      </c>
      <c r="J56" s="174">
        <v>86.3544303797468</v>
      </c>
      <c r="K56" s="172">
        <f t="shared" si="1"/>
        <v>1</v>
      </c>
      <c r="L56" s="172">
        <v>87.3544303797468</v>
      </c>
      <c r="M56" s="174">
        <v>78</v>
      </c>
      <c r="N56" s="172">
        <f t="shared" si="0"/>
        <v>0</v>
      </c>
      <c r="O56" s="172">
        <v>78</v>
      </c>
      <c r="P56" s="174">
        <v>87.2910431962025</v>
      </c>
      <c r="Q56" s="58">
        <v>51</v>
      </c>
      <c r="R56" s="58">
        <v>40</v>
      </c>
      <c r="S56" s="117" t="s">
        <v>32</v>
      </c>
      <c r="T56" s="31" t="s">
        <v>47</v>
      </c>
      <c r="U56" s="105"/>
      <c r="V56" s="31"/>
      <c r="W56" s="64"/>
    </row>
    <row r="57" ht="20.25" customHeight="1" spans="1:23">
      <c r="A57" s="116" t="s">
        <v>28</v>
      </c>
      <c r="B57" s="120" t="s">
        <v>266</v>
      </c>
      <c r="C57" s="117">
        <v>130</v>
      </c>
      <c r="D57" s="117" t="s">
        <v>272</v>
      </c>
      <c r="E57" s="30">
        <v>2206110033</v>
      </c>
      <c r="F57" s="64" t="s">
        <v>322</v>
      </c>
      <c r="G57" s="174">
        <v>86.6277974683544</v>
      </c>
      <c r="H57" s="175">
        <v>0.75</v>
      </c>
      <c r="I57" s="172">
        <v>87.3777974683544</v>
      </c>
      <c r="J57" s="174">
        <v>86.5189873417721</v>
      </c>
      <c r="K57" s="172">
        <f t="shared" si="1"/>
        <v>1.5</v>
      </c>
      <c r="L57" s="172">
        <v>88.0189873417721</v>
      </c>
      <c r="M57" s="185">
        <v>80.25</v>
      </c>
      <c r="N57" s="172">
        <f t="shared" si="0"/>
        <v>0</v>
      </c>
      <c r="O57" s="172">
        <v>80.25</v>
      </c>
      <c r="P57" s="174">
        <v>87.1459101265823</v>
      </c>
      <c r="Q57" s="58">
        <v>52</v>
      </c>
      <c r="R57" s="58">
        <v>37</v>
      </c>
      <c r="S57" s="117" t="s">
        <v>32</v>
      </c>
      <c r="T57" s="31" t="s">
        <v>47</v>
      </c>
      <c r="U57" s="105"/>
      <c r="V57" s="31"/>
      <c r="W57" s="64"/>
    </row>
    <row r="58" ht="20.25" customHeight="1" spans="1:23">
      <c r="A58" s="173" t="s">
        <v>28</v>
      </c>
      <c r="B58" s="120" t="s">
        <v>266</v>
      </c>
      <c r="C58" s="117">
        <v>130</v>
      </c>
      <c r="D58" s="117" t="s">
        <v>267</v>
      </c>
      <c r="E58" s="169">
        <v>2221110191</v>
      </c>
      <c r="F58" s="176" t="s">
        <v>323</v>
      </c>
      <c r="G58" s="174">
        <v>88.8809801127848</v>
      </c>
      <c r="H58" s="175">
        <v>1.65</v>
      </c>
      <c r="I58" s="172">
        <v>90.5309801127848</v>
      </c>
      <c r="J58" s="174">
        <v>86.5063291139241</v>
      </c>
      <c r="K58" s="172">
        <f t="shared" si="1"/>
        <v>1.125</v>
      </c>
      <c r="L58" s="172">
        <v>87.6313291139241</v>
      </c>
      <c r="M58" s="185">
        <v>78</v>
      </c>
      <c r="N58" s="172">
        <f t="shared" si="0"/>
        <v>0</v>
      </c>
      <c r="O58" s="172">
        <v>78</v>
      </c>
      <c r="P58" s="174">
        <v>87.1031438523608</v>
      </c>
      <c r="Q58" s="58">
        <v>53</v>
      </c>
      <c r="R58" s="58">
        <v>38</v>
      </c>
      <c r="S58" s="117" t="s">
        <v>32</v>
      </c>
      <c r="T58" s="31"/>
      <c r="U58" s="105"/>
      <c r="V58" s="31"/>
      <c r="W58" s="64"/>
    </row>
    <row r="59" ht="20.25" customHeight="1" spans="1:23">
      <c r="A59" s="173" t="s">
        <v>28</v>
      </c>
      <c r="B59" s="120" t="s">
        <v>266</v>
      </c>
      <c r="C59" s="117">
        <v>130</v>
      </c>
      <c r="D59" s="117" t="s">
        <v>267</v>
      </c>
      <c r="E59" s="169">
        <v>2221110196</v>
      </c>
      <c r="F59" s="176" t="s">
        <v>324</v>
      </c>
      <c r="G59" s="174">
        <v>83.7595035150633</v>
      </c>
      <c r="H59" s="175">
        <v>4.15</v>
      </c>
      <c r="I59" s="172">
        <v>87.9095035150633</v>
      </c>
      <c r="J59" s="174">
        <v>85.5569620253165</v>
      </c>
      <c r="K59" s="172">
        <f t="shared" si="1"/>
        <v>1.5</v>
      </c>
      <c r="L59" s="172">
        <v>87.0569620253165</v>
      </c>
      <c r="M59" s="185">
        <v>82.85</v>
      </c>
      <c r="N59" s="172">
        <f t="shared" si="0"/>
        <v>0</v>
      </c>
      <c r="O59" s="172">
        <v>82.85</v>
      </c>
      <c r="P59" s="174">
        <v>86.7641470462468</v>
      </c>
      <c r="Q59" s="58">
        <v>54</v>
      </c>
      <c r="R59" s="58">
        <v>51</v>
      </c>
      <c r="S59" s="117" t="s">
        <v>32</v>
      </c>
      <c r="T59" s="31"/>
      <c r="U59" s="105"/>
      <c r="V59" s="31"/>
      <c r="W59" s="64"/>
    </row>
    <row r="60" ht="20.25" customHeight="1" spans="1:23">
      <c r="A60" s="116" t="s">
        <v>28</v>
      </c>
      <c r="B60" s="120" t="s">
        <v>266</v>
      </c>
      <c r="C60" s="117">
        <v>130</v>
      </c>
      <c r="D60" s="117" t="s">
        <v>272</v>
      </c>
      <c r="E60" s="30">
        <v>2221110159</v>
      </c>
      <c r="F60" s="64" t="s">
        <v>325</v>
      </c>
      <c r="G60" s="174">
        <v>91.497864556962</v>
      </c>
      <c r="H60" s="175">
        <v>2.4</v>
      </c>
      <c r="I60" s="172">
        <v>93.897864556962</v>
      </c>
      <c r="J60" s="174">
        <v>84.2658227848101</v>
      </c>
      <c r="K60" s="172">
        <f t="shared" si="1"/>
        <v>1.875</v>
      </c>
      <c r="L60" s="172">
        <v>86.1408227848101</v>
      </c>
      <c r="M60" s="174">
        <v>80.25</v>
      </c>
      <c r="N60" s="172">
        <f t="shared" si="0"/>
        <v>0</v>
      </c>
      <c r="O60" s="172">
        <v>80.25</v>
      </c>
      <c r="P60" s="174">
        <v>86.7152967721519</v>
      </c>
      <c r="Q60" s="58">
        <v>55</v>
      </c>
      <c r="R60" s="58">
        <v>66</v>
      </c>
      <c r="S60" s="117" t="s">
        <v>32</v>
      </c>
      <c r="T60" s="31"/>
      <c r="U60" s="105"/>
      <c r="V60" s="31"/>
      <c r="W60" s="64"/>
    </row>
    <row r="61" ht="20.25" customHeight="1" spans="1:23">
      <c r="A61" s="173" t="s">
        <v>28</v>
      </c>
      <c r="B61" s="120" t="s">
        <v>266</v>
      </c>
      <c r="C61" s="117">
        <v>130</v>
      </c>
      <c r="D61" s="117" t="s">
        <v>272</v>
      </c>
      <c r="E61" s="30">
        <v>2230110836</v>
      </c>
      <c r="F61" s="64" t="s">
        <v>326</v>
      </c>
      <c r="G61" s="174">
        <v>90.5912768987342</v>
      </c>
      <c r="H61" s="175">
        <v>3.8</v>
      </c>
      <c r="I61" s="172">
        <v>94.3912768987342</v>
      </c>
      <c r="J61" s="174">
        <v>83.8607594936709</v>
      </c>
      <c r="K61" s="172">
        <f t="shared" si="1"/>
        <v>2</v>
      </c>
      <c r="L61" s="172">
        <v>85.8607594936709</v>
      </c>
      <c r="M61" s="185">
        <v>81.1</v>
      </c>
      <c r="N61" s="172">
        <f t="shared" si="0"/>
        <v>0</v>
      </c>
      <c r="O61" s="172">
        <v>81.1</v>
      </c>
      <c r="P61" s="174">
        <v>86.6642611550633</v>
      </c>
      <c r="Q61" s="58">
        <v>56</v>
      </c>
      <c r="R61" s="58">
        <v>72</v>
      </c>
      <c r="S61" s="117" t="s">
        <v>32</v>
      </c>
      <c r="T61" s="31"/>
      <c r="U61" s="105"/>
      <c r="V61" s="31"/>
      <c r="W61" s="64"/>
    </row>
    <row r="62" ht="20.25" customHeight="1" spans="1:23">
      <c r="A62" s="116" t="s">
        <v>28</v>
      </c>
      <c r="B62" s="120" t="s">
        <v>266</v>
      </c>
      <c r="C62" s="117">
        <v>130</v>
      </c>
      <c r="D62" s="117" t="s">
        <v>269</v>
      </c>
      <c r="E62" s="30">
        <v>2221110223</v>
      </c>
      <c r="F62" s="64" t="s">
        <v>327</v>
      </c>
      <c r="G62" s="174">
        <v>88.1642441258228</v>
      </c>
      <c r="H62" s="175">
        <v>2.6875</v>
      </c>
      <c r="I62" s="172">
        <v>90.8517441258228</v>
      </c>
      <c r="J62" s="174">
        <v>83.2405063291139</v>
      </c>
      <c r="K62" s="172">
        <f t="shared" si="1"/>
        <v>2.25</v>
      </c>
      <c r="L62" s="172">
        <v>85.4905063291139</v>
      </c>
      <c r="M62" s="174">
        <v>88.35</v>
      </c>
      <c r="N62" s="172">
        <f t="shared" si="0"/>
        <v>0</v>
      </c>
      <c r="O62" s="172">
        <v>88.35</v>
      </c>
      <c r="P62" s="174">
        <v>86.5806413657088</v>
      </c>
      <c r="Q62" s="58">
        <v>57</v>
      </c>
      <c r="R62" s="58">
        <v>84</v>
      </c>
      <c r="S62" s="117" t="s">
        <v>32</v>
      </c>
      <c r="T62" s="31"/>
      <c r="U62" s="105"/>
      <c r="V62" s="31"/>
      <c r="W62" s="64"/>
    </row>
    <row r="63" ht="20.25" customHeight="1" spans="1:23">
      <c r="A63" s="173" t="s">
        <v>28</v>
      </c>
      <c r="B63" s="120" t="s">
        <v>266</v>
      </c>
      <c r="C63" s="117">
        <v>130</v>
      </c>
      <c r="D63" s="117" t="s">
        <v>272</v>
      </c>
      <c r="E63" s="30">
        <v>2221110005</v>
      </c>
      <c r="F63" s="64" t="s">
        <v>328</v>
      </c>
      <c r="G63" s="174">
        <v>88.2493422009859</v>
      </c>
      <c r="H63" s="175">
        <v>1.125</v>
      </c>
      <c r="I63" s="172">
        <v>89.3743422009859</v>
      </c>
      <c r="J63" s="174">
        <v>85.3098591549296</v>
      </c>
      <c r="K63" s="172">
        <f t="shared" si="1"/>
        <v>1.5</v>
      </c>
      <c r="L63" s="172">
        <v>86.8098591549296</v>
      </c>
      <c r="M63" s="185">
        <v>80.6</v>
      </c>
      <c r="N63" s="172">
        <f t="shared" si="0"/>
        <v>0</v>
      </c>
      <c r="O63" s="172">
        <v>80.6</v>
      </c>
      <c r="P63" s="174">
        <v>86.5735456963451</v>
      </c>
      <c r="Q63" s="58">
        <v>58</v>
      </c>
      <c r="R63" s="58">
        <v>55</v>
      </c>
      <c r="S63" s="117" t="s">
        <v>32</v>
      </c>
      <c r="T63" s="31"/>
      <c r="U63" s="105"/>
      <c r="V63" s="31"/>
      <c r="W63" s="64"/>
    </row>
    <row r="64" ht="20.25" customHeight="1" spans="1:23">
      <c r="A64" s="116" t="s">
        <v>28</v>
      </c>
      <c r="B64" s="120" t="s">
        <v>266</v>
      </c>
      <c r="C64" s="117">
        <v>130</v>
      </c>
      <c r="D64" s="117" t="s">
        <v>272</v>
      </c>
      <c r="E64" s="30">
        <v>2210110103</v>
      </c>
      <c r="F64" s="64" t="s">
        <v>329</v>
      </c>
      <c r="G64" s="174">
        <v>89.2429493670886</v>
      </c>
      <c r="H64" s="175">
        <v>3.425</v>
      </c>
      <c r="I64" s="172">
        <v>92.6679493670886</v>
      </c>
      <c r="J64" s="174">
        <v>83.379746835443</v>
      </c>
      <c r="K64" s="172">
        <f t="shared" si="1"/>
        <v>2.5</v>
      </c>
      <c r="L64" s="172">
        <v>85.879746835443</v>
      </c>
      <c r="M64" s="185">
        <v>80.475</v>
      </c>
      <c r="N64" s="172">
        <f t="shared" si="0"/>
        <v>0</v>
      </c>
      <c r="O64" s="172">
        <v>80.475</v>
      </c>
      <c r="P64" s="174">
        <v>86.3575025316456</v>
      </c>
      <c r="Q64" s="58">
        <v>59</v>
      </c>
      <c r="R64" s="58">
        <v>81</v>
      </c>
      <c r="S64" s="117" t="s">
        <v>32</v>
      </c>
      <c r="T64" s="31"/>
      <c r="U64" s="105"/>
      <c r="V64" s="31"/>
      <c r="W64" s="64"/>
    </row>
    <row r="65" ht="20.25" customHeight="1" spans="1:23">
      <c r="A65" s="173" t="s">
        <v>28</v>
      </c>
      <c r="B65" s="120" t="s">
        <v>266</v>
      </c>
      <c r="C65" s="117">
        <v>130</v>
      </c>
      <c r="D65" s="117" t="s">
        <v>269</v>
      </c>
      <c r="E65" s="30">
        <v>2221110232</v>
      </c>
      <c r="F65" s="64" t="s">
        <v>330</v>
      </c>
      <c r="G65" s="174">
        <v>88.5300047468354</v>
      </c>
      <c r="H65" s="175">
        <v>2.95</v>
      </c>
      <c r="I65" s="172">
        <v>91.4800047468354</v>
      </c>
      <c r="J65" s="174">
        <v>84.1518987341772</v>
      </c>
      <c r="K65" s="172">
        <f t="shared" si="1"/>
        <v>1.7</v>
      </c>
      <c r="L65" s="172">
        <v>85.8518987341772</v>
      </c>
      <c r="M65" s="174">
        <v>81.15</v>
      </c>
      <c r="N65" s="172">
        <f t="shared" si="0"/>
        <v>0.625</v>
      </c>
      <c r="O65" s="172">
        <v>81.775</v>
      </c>
      <c r="P65" s="174">
        <v>86.2884247626582</v>
      </c>
      <c r="Q65" s="58">
        <v>60</v>
      </c>
      <c r="R65" s="58">
        <v>70</v>
      </c>
      <c r="S65" s="117" t="s">
        <v>32</v>
      </c>
      <c r="T65" s="31"/>
      <c r="U65" s="105"/>
      <c r="V65" s="31"/>
      <c r="W65" s="64"/>
    </row>
    <row r="66" ht="20.25" customHeight="1" spans="1:23">
      <c r="A66" s="173" t="s">
        <v>28</v>
      </c>
      <c r="B66" s="120" t="s">
        <v>266</v>
      </c>
      <c r="C66" s="117">
        <v>130</v>
      </c>
      <c r="D66" s="117" t="s">
        <v>272</v>
      </c>
      <c r="E66" s="30">
        <v>2233110428</v>
      </c>
      <c r="F66" s="64" t="s">
        <v>331</v>
      </c>
      <c r="G66" s="174">
        <v>88.6763544303797</v>
      </c>
      <c r="H66" s="175">
        <v>4.45</v>
      </c>
      <c r="I66" s="172">
        <v>93.1263544303797</v>
      </c>
      <c r="J66" s="174">
        <v>84.3417721518987</v>
      </c>
      <c r="K66" s="172">
        <f t="shared" si="1"/>
        <v>2.125</v>
      </c>
      <c r="L66" s="172">
        <v>86.4667721518987</v>
      </c>
      <c r="M66" s="185">
        <v>73.65</v>
      </c>
      <c r="N66" s="172">
        <f t="shared" si="0"/>
        <v>0</v>
      </c>
      <c r="O66" s="172">
        <v>73.65</v>
      </c>
      <c r="P66" s="174">
        <v>86.184032278481</v>
      </c>
      <c r="Q66" s="58">
        <v>61</v>
      </c>
      <c r="R66" s="58">
        <v>64</v>
      </c>
      <c r="S66" s="117" t="s">
        <v>32</v>
      </c>
      <c r="T66" s="31"/>
      <c r="U66" s="105"/>
      <c r="V66" s="31"/>
      <c r="W66" s="64"/>
    </row>
    <row r="67" ht="20.25" customHeight="1" spans="1:23">
      <c r="A67" s="116" t="s">
        <v>28</v>
      </c>
      <c r="B67" s="120" t="s">
        <v>266</v>
      </c>
      <c r="C67" s="117">
        <v>130</v>
      </c>
      <c r="D67" s="117" t="s">
        <v>272</v>
      </c>
      <c r="E67" s="30">
        <v>2201110114</v>
      </c>
      <c r="F67" s="64" t="s">
        <v>332</v>
      </c>
      <c r="G67" s="174">
        <v>89.1149962237975</v>
      </c>
      <c r="H67" s="175">
        <v>3.85</v>
      </c>
      <c r="I67" s="172">
        <v>92.9649962237975</v>
      </c>
      <c r="J67" s="174">
        <v>84.4177215189873</v>
      </c>
      <c r="K67" s="172">
        <f t="shared" si="1"/>
        <v>1.5</v>
      </c>
      <c r="L67" s="172">
        <v>85.9177215189873</v>
      </c>
      <c r="M67" s="185">
        <v>77.85</v>
      </c>
      <c r="N67" s="172">
        <f t="shared" si="0"/>
        <v>0</v>
      </c>
      <c r="O67" s="172">
        <v>77.85</v>
      </c>
      <c r="P67" s="174">
        <v>86.1680405728101</v>
      </c>
      <c r="Q67" s="58">
        <v>62</v>
      </c>
      <c r="R67" s="58">
        <v>63</v>
      </c>
      <c r="S67" s="117" t="s">
        <v>32</v>
      </c>
      <c r="T67" s="31"/>
      <c r="U67" s="105"/>
      <c r="V67" s="31"/>
      <c r="W67" s="64"/>
    </row>
    <row r="68" ht="20.25" customHeight="1" spans="1:23">
      <c r="A68" s="173" t="s">
        <v>28</v>
      </c>
      <c r="B68" s="120" t="s">
        <v>266</v>
      </c>
      <c r="C68" s="117">
        <v>130</v>
      </c>
      <c r="D68" s="117" t="s">
        <v>272</v>
      </c>
      <c r="E68" s="30">
        <v>2233110323</v>
      </c>
      <c r="F68" s="64" t="s">
        <v>333</v>
      </c>
      <c r="G68" s="174">
        <v>88.6306962025317</v>
      </c>
      <c r="H68" s="175">
        <v>2.25</v>
      </c>
      <c r="I68" s="172">
        <v>90.8806962025317</v>
      </c>
      <c r="J68" s="174">
        <v>85.2784810126582</v>
      </c>
      <c r="K68" s="172">
        <f t="shared" si="1"/>
        <v>0.5</v>
      </c>
      <c r="L68" s="172">
        <v>85.7784810126582</v>
      </c>
      <c r="M68" s="174">
        <v>81.95</v>
      </c>
      <c r="N68" s="172">
        <f t="shared" si="0"/>
        <v>0</v>
      </c>
      <c r="O68" s="172">
        <v>81.95</v>
      </c>
      <c r="P68" s="174">
        <v>86.1609651898734</v>
      </c>
      <c r="Q68" s="58">
        <v>63</v>
      </c>
      <c r="R68" s="58">
        <v>56</v>
      </c>
      <c r="S68" s="117" t="s">
        <v>32</v>
      </c>
      <c r="T68" s="31"/>
      <c r="U68" s="105"/>
      <c r="V68" s="31"/>
      <c r="W68" s="64"/>
    </row>
    <row r="69" ht="20.25" customHeight="1" spans="1:23">
      <c r="A69" s="116" t="s">
        <v>28</v>
      </c>
      <c r="B69" s="120" t="s">
        <v>266</v>
      </c>
      <c r="C69" s="117">
        <v>130</v>
      </c>
      <c r="D69" s="117" t="s">
        <v>267</v>
      </c>
      <c r="E69" s="169">
        <v>2107110141</v>
      </c>
      <c r="F69" s="176" t="s">
        <v>334</v>
      </c>
      <c r="G69" s="174">
        <v>88.4750791139241</v>
      </c>
      <c r="H69" s="175">
        <v>1.875</v>
      </c>
      <c r="I69" s="172">
        <v>90.3500791139241</v>
      </c>
      <c r="J69" s="174">
        <v>83.5316455696203</v>
      </c>
      <c r="K69" s="172">
        <f t="shared" si="1"/>
        <v>1.75</v>
      </c>
      <c r="L69" s="172">
        <v>85.2816455696203</v>
      </c>
      <c r="M69" s="185">
        <v>86.35</v>
      </c>
      <c r="N69" s="172">
        <f t="shared" si="0"/>
        <v>0</v>
      </c>
      <c r="O69" s="172">
        <v>86.35</v>
      </c>
      <c r="P69" s="174">
        <v>86.1487460443038</v>
      </c>
      <c r="Q69" s="58">
        <v>64</v>
      </c>
      <c r="R69" s="58">
        <v>78</v>
      </c>
      <c r="S69" s="117" t="s">
        <v>32</v>
      </c>
      <c r="T69" s="31"/>
      <c r="U69" s="105"/>
      <c r="V69" s="31"/>
      <c r="W69" s="64"/>
    </row>
    <row r="70" ht="20.25" customHeight="1" spans="1:23">
      <c r="A70" s="173" t="s">
        <v>28</v>
      </c>
      <c r="B70" s="120" t="s">
        <v>266</v>
      </c>
      <c r="C70" s="117">
        <v>130</v>
      </c>
      <c r="D70" s="117" t="s">
        <v>267</v>
      </c>
      <c r="E70" s="169">
        <v>2221110185</v>
      </c>
      <c r="F70" s="176" t="s">
        <v>335</v>
      </c>
      <c r="G70" s="174">
        <v>85.7347088607595</v>
      </c>
      <c r="H70" s="175">
        <v>1.275</v>
      </c>
      <c r="I70" s="172">
        <v>87.0097088607595</v>
      </c>
      <c r="J70" s="174">
        <v>85.6835443037975</v>
      </c>
      <c r="K70" s="172">
        <f t="shared" si="1"/>
        <v>1.125</v>
      </c>
      <c r="L70" s="172">
        <v>86.8085443037975</v>
      </c>
      <c r="M70" s="174">
        <v>79.2</v>
      </c>
      <c r="N70" s="172">
        <f t="shared" ref="N70:N133" si="2">O70-M70</f>
        <v>0</v>
      </c>
      <c r="O70" s="172">
        <v>79.2</v>
      </c>
      <c r="P70" s="174">
        <v>86.077864556962</v>
      </c>
      <c r="Q70" s="58">
        <v>65</v>
      </c>
      <c r="R70" s="58">
        <v>49</v>
      </c>
      <c r="S70" s="186" t="s">
        <v>32</v>
      </c>
      <c r="T70" s="31"/>
      <c r="U70" s="105"/>
      <c r="V70" s="31"/>
      <c r="W70" s="64"/>
    </row>
    <row r="71" ht="20.25" customHeight="1" spans="1:23">
      <c r="A71" s="116" t="s">
        <v>28</v>
      </c>
      <c r="B71" s="120" t="s">
        <v>266</v>
      </c>
      <c r="C71" s="117">
        <v>130</v>
      </c>
      <c r="D71" s="117" t="s">
        <v>272</v>
      </c>
      <c r="E71" s="30">
        <v>2208110145</v>
      </c>
      <c r="F71" s="64" t="s">
        <v>336</v>
      </c>
      <c r="G71" s="174">
        <v>83.1544430379747</v>
      </c>
      <c r="H71" s="175">
        <v>0.375</v>
      </c>
      <c r="I71" s="172">
        <v>83.5294430379747</v>
      </c>
      <c r="J71" s="174">
        <v>84.1772151898734</v>
      </c>
      <c r="K71" s="172">
        <f t="shared" si="1"/>
        <v>2.5</v>
      </c>
      <c r="L71" s="172">
        <v>86.6772151898734</v>
      </c>
      <c r="M71" s="185">
        <v>85.25</v>
      </c>
      <c r="N71" s="172">
        <f t="shared" si="2"/>
        <v>0</v>
      </c>
      <c r="O71" s="172">
        <v>85.25</v>
      </c>
      <c r="P71" s="174">
        <v>86.0623278481013</v>
      </c>
      <c r="Q71" s="58">
        <v>66</v>
      </c>
      <c r="R71" s="58">
        <v>69</v>
      </c>
      <c r="S71" s="117" t="s">
        <v>32</v>
      </c>
      <c r="T71" s="31"/>
      <c r="U71" s="105"/>
      <c r="V71" s="31"/>
      <c r="W71" s="64"/>
    </row>
    <row r="72" ht="25.95" customHeight="1" spans="1:23">
      <c r="A72" s="116" t="s">
        <v>28</v>
      </c>
      <c r="B72" s="120" t="s">
        <v>266</v>
      </c>
      <c r="C72" s="117">
        <v>130</v>
      </c>
      <c r="D72" s="117" t="s">
        <v>267</v>
      </c>
      <c r="E72" s="169">
        <v>2221110190</v>
      </c>
      <c r="F72" s="176" t="s">
        <v>337</v>
      </c>
      <c r="G72" s="174">
        <v>87.7928956786076</v>
      </c>
      <c r="H72" s="175">
        <v>1.5</v>
      </c>
      <c r="I72" s="172">
        <v>89.2928956786076</v>
      </c>
      <c r="J72" s="174">
        <v>83.746835443038</v>
      </c>
      <c r="K72" s="172">
        <f t="shared" si="1"/>
        <v>1.125</v>
      </c>
      <c r="L72" s="172">
        <v>84.871835443038</v>
      </c>
      <c r="M72" s="174">
        <v>89.175</v>
      </c>
      <c r="N72" s="172">
        <f t="shared" si="2"/>
        <v>0</v>
      </c>
      <c r="O72" s="172">
        <v>89.175</v>
      </c>
      <c r="P72" s="174">
        <v>85.9653109340696</v>
      </c>
      <c r="Q72" s="58">
        <v>67</v>
      </c>
      <c r="R72" s="58">
        <v>76</v>
      </c>
      <c r="S72" s="117" t="s">
        <v>32</v>
      </c>
      <c r="T72" s="31"/>
      <c r="U72" s="105"/>
      <c r="V72" s="31"/>
      <c r="W72" s="64"/>
    </row>
    <row r="73" ht="20.25" customHeight="1" spans="1:23">
      <c r="A73" s="173" t="s">
        <v>28</v>
      </c>
      <c r="B73" s="120" t="s">
        <v>266</v>
      </c>
      <c r="C73" s="117">
        <v>130</v>
      </c>
      <c r="D73" s="117" t="s">
        <v>267</v>
      </c>
      <c r="E73" s="169">
        <v>2221110208</v>
      </c>
      <c r="F73" s="176" t="s">
        <v>338</v>
      </c>
      <c r="G73" s="174">
        <v>89.5225062212658</v>
      </c>
      <c r="H73" s="175">
        <v>4.00525</v>
      </c>
      <c r="I73" s="172">
        <v>93.5277562212658</v>
      </c>
      <c r="J73" s="174">
        <v>83.1392405063291</v>
      </c>
      <c r="K73" s="172">
        <f t="shared" ref="K73:K135" si="3">L73-J73</f>
        <v>0.780000000000001</v>
      </c>
      <c r="L73" s="172">
        <v>83.9192405063291</v>
      </c>
      <c r="M73" s="174">
        <v>89.05</v>
      </c>
      <c r="N73" s="172">
        <f t="shared" si="2"/>
        <v>0</v>
      </c>
      <c r="O73" s="172">
        <v>89.05</v>
      </c>
      <c r="P73" s="174">
        <v>85.8735938129367</v>
      </c>
      <c r="Q73" s="58">
        <v>68</v>
      </c>
      <c r="R73" s="58">
        <v>86</v>
      </c>
      <c r="S73" s="186" t="s">
        <v>32</v>
      </c>
      <c r="T73" s="31"/>
      <c r="U73" s="105"/>
      <c r="V73" s="31"/>
      <c r="W73" s="64"/>
    </row>
    <row r="74" ht="20.25" customHeight="1" spans="1:23">
      <c r="A74" s="116" t="s">
        <v>28</v>
      </c>
      <c r="B74" s="120" t="s">
        <v>266</v>
      </c>
      <c r="C74" s="117">
        <v>130</v>
      </c>
      <c r="D74" s="117" t="s">
        <v>274</v>
      </c>
      <c r="E74" s="30">
        <v>2221110251</v>
      </c>
      <c r="F74" s="64" t="s">
        <v>339</v>
      </c>
      <c r="G74" s="174">
        <v>91.1840886075949</v>
      </c>
      <c r="H74" s="175">
        <v>3.85</v>
      </c>
      <c r="I74" s="172">
        <v>95.0340886075949</v>
      </c>
      <c r="J74" s="174">
        <v>83.8354430379747</v>
      </c>
      <c r="K74" s="172">
        <f t="shared" si="3"/>
        <v>1.125</v>
      </c>
      <c r="L74" s="172">
        <v>84.9604430379747</v>
      </c>
      <c r="M74" s="174">
        <v>78.85</v>
      </c>
      <c r="N74" s="172">
        <f t="shared" si="2"/>
        <v>0</v>
      </c>
      <c r="O74" s="172">
        <v>78.85</v>
      </c>
      <c r="P74" s="174">
        <v>85.8604455696203</v>
      </c>
      <c r="Q74" s="58">
        <v>69</v>
      </c>
      <c r="R74" s="58">
        <v>73</v>
      </c>
      <c r="S74" s="117" t="s">
        <v>32</v>
      </c>
      <c r="T74" s="31"/>
      <c r="U74" s="105"/>
      <c r="V74" s="31"/>
      <c r="W74" s="64"/>
    </row>
    <row r="75" ht="20.25" customHeight="1" spans="1:23">
      <c r="A75" s="173" t="s">
        <v>28</v>
      </c>
      <c r="B75" s="120" t="s">
        <v>266</v>
      </c>
      <c r="C75" s="117">
        <v>130</v>
      </c>
      <c r="D75" s="117" t="s">
        <v>272</v>
      </c>
      <c r="E75" s="30">
        <v>2106110197</v>
      </c>
      <c r="F75" s="64" t="s">
        <v>340</v>
      </c>
      <c r="G75" s="174">
        <v>85.9314643540506</v>
      </c>
      <c r="H75" s="175">
        <v>0.75</v>
      </c>
      <c r="I75" s="172">
        <v>86.6814643540506</v>
      </c>
      <c r="J75" s="174">
        <v>85.6455696202532</v>
      </c>
      <c r="K75" s="172">
        <f t="shared" si="3"/>
        <v>0.75</v>
      </c>
      <c r="L75" s="172">
        <v>86.3955696202532</v>
      </c>
      <c r="M75" s="185">
        <v>80</v>
      </c>
      <c r="N75" s="172">
        <f t="shared" si="2"/>
        <v>0</v>
      </c>
      <c r="O75" s="172">
        <v>80</v>
      </c>
      <c r="P75" s="174">
        <v>85.7988968682975</v>
      </c>
      <c r="Q75" s="58">
        <v>70</v>
      </c>
      <c r="R75" s="58">
        <v>50</v>
      </c>
      <c r="S75" s="117" t="s">
        <v>32</v>
      </c>
      <c r="T75" s="31"/>
      <c r="U75" s="105"/>
      <c r="V75" s="31"/>
      <c r="W75" s="64"/>
    </row>
    <row r="76" ht="20.25" customHeight="1" spans="1:23">
      <c r="A76" s="116" t="s">
        <v>28</v>
      </c>
      <c r="B76" s="120" t="s">
        <v>266</v>
      </c>
      <c r="C76" s="117">
        <v>130</v>
      </c>
      <c r="D76" s="117" t="s">
        <v>272</v>
      </c>
      <c r="E76" s="30">
        <v>2234110339</v>
      </c>
      <c r="F76" s="64" t="s">
        <v>341</v>
      </c>
      <c r="G76" s="174">
        <v>89.2617215189873</v>
      </c>
      <c r="H76" s="175">
        <v>4.25</v>
      </c>
      <c r="I76" s="172">
        <v>93.5117215189873</v>
      </c>
      <c r="J76" s="174">
        <v>82.0886075949367</v>
      </c>
      <c r="K76" s="172">
        <f t="shared" si="3"/>
        <v>2</v>
      </c>
      <c r="L76" s="172">
        <v>84.0886075949367</v>
      </c>
      <c r="M76" s="174">
        <v>86.65</v>
      </c>
      <c r="N76" s="172">
        <f t="shared" si="2"/>
        <v>0</v>
      </c>
      <c r="O76" s="172">
        <v>86.65</v>
      </c>
      <c r="P76" s="174">
        <v>85.7582139240506</v>
      </c>
      <c r="Q76" s="58">
        <v>71</v>
      </c>
      <c r="R76" s="58">
        <v>93</v>
      </c>
      <c r="S76" s="117" t="s">
        <v>32</v>
      </c>
      <c r="T76" s="31"/>
      <c r="U76" s="105"/>
      <c r="V76" s="31"/>
      <c r="W76" s="64"/>
    </row>
    <row r="77" ht="20.25" customHeight="1" spans="1:23">
      <c r="A77" s="173" t="s">
        <v>28</v>
      </c>
      <c r="B77" s="120" t="s">
        <v>266</v>
      </c>
      <c r="C77" s="117">
        <v>130</v>
      </c>
      <c r="D77" s="117" t="s">
        <v>269</v>
      </c>
      <c r="E77" s="30">
        <v>2221110219</v>
      </c>
      <c r="F77" s="64" t="s">
        <v>342</v>
      </c>
      <c r="G77" s="174">
        <v>88.926439418481</v>
      </c>
      <c r="H77" s="175">
        <v>2.814</v>
      </c>
      <c r="I77" s="172">
        <v>91.740439418481</v>
      </c>
      <c r="J77" s="174">
        <v>81.6329113924051</v>
      </c>
      <c r="K77" s="172">
        <f t="shared" si="3"/>
        <v>2.97499999999999</v>
      </c>
      <c r="L77" s="172">
        <v>84.6079113924051</v>
      </c>
      <c r="M77" s="185">
        <v>84.9</v>
      </c>
      <c r="N77" s="172">
        <f t="shared" si="2"/>
        <v>0</v>
      </c>
      <c r="O77" s="172">
        <v>84.9</v>
      </c>
      <c r="P77" s="174">
        <v>85.706999457076</v>
      </c>
      <c r="Q77" s="58">
        <v>72</v>
      </c>
      <c r="R77" s="58">
        <v>97</v>
      </c>
      <c r="S77" s="117" t="s">
        <v>32</v>
      </c>
      <c r="T77" s="31"/>
      <c r="U77" s="105"/>
      <c r="V77" s="31"/>
      <c r="W77" s="64"/>
    </row>
    <row r="78" ht="20.25" customHeight="1" spans="1:23">
      <c r="A78" s="116" t="s">
        <v>28</v>
      </c>
      <c r="B78" s="120" t="s">
        <v>266</v>
      </c>
      <c r="C78" s="117">
        <v>130</v>
      </c>
      <c r="D78" s="117" t="s">
        <v>269</v>
      </c>
      <c r="E78" s="30">
        <v>2233110414</v>
      </c>
      <c r="F78" s="64" t="s">
        <v>343</v>
      </c>
      <c r="G78" s="174">
        <v>88.2833291139241</v>
      </c>
      <c r="H78" s="175">
        <v>1</v>
      </c>
      <c r="I78" s="172">
        <v>89.2833291139241</v>
      </c>
      <c r="J78" s="174">
        <v>83.5316455696203</v>
      </c>
      <c r="K78" s="172">
        <f t="shared" si="3"/>
        <v>2.29999999999991</v>
      </c>
      <c r="L78" s="172">
        <v>85.8316455696202</v>
      </c>
      <c r="M78" s="174">
        <v>78.775</v>
      </c>
      <c r="N78" s="172">
        <f t="shared" si="2"/>
        <v>0</v>
      </c>
      <c r="O78" s="172">
        <v>78.775</v>
      </c>
      <c r="P78" s="174">
        <v>85.6437335443038</v>
      </c>
      <c r="Q78" s="58">
        <v>73</v>
      </c>
      <c r="R78" s="58">
        <v>78</v>
      </c>
      <c r="S78" s="117" t="s">
        <v>32</v>
      </c>
      <c r="T78" s="31"/>
      <c r="U78" s="105"/>
      <c r="V78" s="31"/>
      <c r="W78" s="64"/>
    </row>
    <row r="79" ht="20.25" customHeight="1" spans="1:23">
      <c r="A79" s="173" t="s">
        <v>28</v>
      </c>
      <c r="B79" s="120" t="s">
        <v>266</v>
      </c>
      <c r="C79" s="117">
        <v>130</v>
      </c>
      <c r="D79" s="117" t="s">
        <v>269</v>
      </c>
      <c r="E79" s="30">
        <v>2221110229</v>
      </c>
      <c r="F79" s="64" t="s">
        <v>344</v>
      </c>
      <c r="G79" s="174">
        <v>91.0754015482278</v>
      </c>
      <c r="H79" s="175">
        <v>1.75</v>
      </c>
      <c r="I79" s="172">
        <v>92.8254015482278</v>
      </c>
      <c r="J79" s="174">
        <v>85.4050632911392</v>
      </c>
      <c r="K79" s="172">
        <f t="shared" si="3"/>
        <v>0</v>
      </c>
      <c r="L79" s="172">
        <v>85.4050632911392</v>
      </c>
      <c r="M79" s="185">
        <v>76.5</v>
      </c>
      <c r="N79" s="172">
        <f t="shared" si="2"/>
        <v>0</v>
      </c>
      <c r="O79" s="172">
        <v>76.5</v>
      </c>
      <c r="P79" s="174">
        <v>85.6276077005886</v>
      </c>
      <c r="Q79" s="58">
        <v>74</v>
      </c>
      <c r="R79" s="58">
        <v>54</v>
      </c>
      <c r="S79" s="117" t="s">
        <v>32</v>
      </c>
      <c r="T79" s="31"/>
      <c r="U79" s="105"/>
      <c r="V79" s="31"/>
      <c r="W79" s="64"/>
    </row>
    <row r="80" ht="20.25" customHeight="1" spans="1:23">
      <c r="A80" s="173" t="s">
        <v>28</v>
      </c>
      <c r="B80" s="120" t="s">
        <v>266</v>
      </c>
      <c r="C80" s="117">
        <v>130</v>
      </c>
      <c r="D80" s="117" t="s">
        <v>272</v>
      </c>
      <c r="E80" s="30">
        <v>2221110073</v>
      </c>
      <c r="F80" s="64" t="s">
        <v>345</v>
      </c>
      <c r="G80" s="174">
        <v>76.0223309859155</v>
      </c>
      <c r="H80" s="175">
        <v>1.475</v>
      </c>
      <c r="I80" s="172">
        <v>77.4973309859155</v>
      </c>
      <c r="J80" s="174">
        <v>85.8591549295775</v>
      </c>
      <c r="K80" s="172">
        <f t="shared" si="3"/>
        <v>1.5</v>
      </c>
      <c r="L80" s="172">
        <v>87.3591549295775</v>
      </c>
      <c r="M80" s="174">
        <v>82.65</v>
      </c>
      <c r="N80" s="172">
        <f t="shared" si="2"/>
        <v>0</v>
      </c>
      <c r="O80" s="172">
        <v>82.65</v>
      </c>
      <c r="P80" s="174">
        <v>85.4089658450704</v>
      </c>
      <c r="Q80" s="58">
        <v>75</v>
      </c>
      <c r="R80" s="58">
        <v>47</v>
      </c>
      <c r="S80" s="117" t="s">
        <v>32</v>
      </c>
      <c r="T80" s="31"/>
      <c r="U80" s="105"/>
      <c r="V80" s="31"/>
      <c r="W80" s="64"/>
    </row>
    <row r="81" ht="20.25" customHeight="1" spans="1:23">
      <c r="A81" s="116" t="s">
        <v>28</v>
      </c>
      <c r="B81" s="120" t="s">
        <v>266</v>
      </c>
      <c r="C81" s="117">
        <v>130</v>
      </c>
      <c r="D81" s="117" t="s">
        <v>274</v>
      </c>
      <c r="E81" s="30">
        <v>2106110297</v>
      </c>
      <c r="F81" s="64" t="s">
        <v>346</v>
      </c>
      <c r="G81" s="174">
        <v>88.5925316455696</v>
      </c>
      <c r="H81" s="175">
        <v>1.025</v>
      </c>
      <c r="I81" s="172">
        <v>89.6175316455696</v>
      </c>
      <c r="J81" s="174">
        <v>86.0126582278481</v>
      </c>
      <c r="K81" s="172">
        <f t="shared" si="3"/>
        <v>0</v>
      </c>
      <c r="L81" s="172">
        <v>86.0126582278481</v>
      </c>
      <c r="M81" s="185">
        <v>72.95</v>
      </c>
      <c r="N81" s="172">
        <f t="shared" si="2"/>
        <v>0</v>
      </c>
      <c r="O81" s="172">
        <v>72.95</v>
      </c>
      <c r="P81" s="174">
        <v>85.2471234177215</v>
      </c>
      <c r="Q81" s="58">
        <v>76</v>
      </c>
      <c r="R81" s="58">
        <v>45</v>
      </c>
      <c r="S81" s="117" t="s">
        <v>32</v>
      </c>
      <c r="T81" s="31"/>
      <c r="U81" s="105"/>
      <c r="V81" s="31"/>
      <c r="W81" s="64"/>
    </row>
    <row r="82" ht="20.25" customHeight="1" spans="1:23">
      <c r="A82" s="173" t="s">
        <v>28</v>
      </c>
      <c r="B82" s="120" t="s">
        <v>266</v>
      </c>
      <c r="C82" s="117">
        <v>130</v>
      </c>
      <c r="D82" s="117" t="s">
        <v>274</v>
      </c>
      <c r="E82" s="30">
        <v>2221110265</v>
      </c>
      <c r="F82" s="64" t="s">
        <v>347</v>
      </c>
      <c r="G82" s="174">
        <v>84.8640759493671</v>
      </c>
      <c r="H82" s="175">
        <v>1</v>
      </c>
      <c r="I82" s="172">
        <v>85.8640759493671</v>
      </c>
      <c r="J82" s="174">
        <v>85.4303797468355</v>
      </c>
      <c r="K82" s="172">
        <f t="shared" si="3"/>
        <v>0.5</v>
      </c>
      <c r="L82" s="172">
        <v>85.9303797468355</v>
      </c>
      <c r="M82" s="174">
        <v>79</v>
      </c>
      <c r="N82" s="172">
        <f t="shared" si="2"/>
        <v>0</v>
      </c>
      <c r="O82" s="172">
        <v>79</v>
      </c>
      <c r="P82" s="174">
        <v>85.2273962025317</v>
      </c>
      <c r="Q82" s="58">
        <v>77</v>
      </c>
      <c r="R82" s="58">
        <v>52</v>
      </c>
      <c r="S82" s="186" t="s">
        <v>32</v>
      </c>
      <c r="T82" s="31"/>
      <c r="U82" s="105"/>
      <c r="V82" s="31"/>
      <c r="W82" s="64"/>
    </row>
    <row r="83" ht="20.25" customHeight="1" spans="1:23">
      <c r="A83" s="116" t="s">
        <v>28</v>
      </c>
      <c r="B83" s="120" t="s">
        <v>266</v>
      </c>
      <c r="C83" s="117">
        <v>130</v>
      </c>
      <c r="D83" s="117" t="s">
        <v>269</v>
      </c>
      <c r="E83" s="30">
        <v>2221110215</v>
      </c>
      <c r="F83" s="64" t="s">
        <v>348</v>
      </c>
      <c r="G83" s="174">
        <v>88.4504900513924</v>
      </c>
      <c r="H83" s="175">
        <v>1.2</v>
      </c>
      <c r="I83" s="172">
        <v>89.6504900513924</v>
      </c>
      <c r="J83" s="174">
        <v>84.253164556962</v>
      </c>
      <c r="K83" s="172">
        <f t="shared" si="3"/>
        <v>0</v>
      </c>
      <c r="L83" s="172">
        <v>84.253164556962</v>
      </c>
      <c r="M83" s="174">
        <v>83.625</v>
      </c>
      <c r="N83" s="172">
        <f t="shared" si="2"/>
        <v>0</v>
      </c>
      <c r="O83" s="172">
        <v>83.625</v>
      </c>
      <c r="P83" s="174">
        <v>84.9999469254304</v>
      </c>
      <c r="Q83" s="58">
        <v>78</v>
      </c>
      <c r="R83" s="58">
        <v>67</v>
      </c>
      <c r="S83" s="186" t="s">
        <v>32</v>
      </c>
      <c r="T83" s="31"/>
      <c r="U83" s="105"/>
      <c r="V83" s="31"/>
      <c r="W83" s="64"/>
    </row>
    <row r="84" ht="20.25" customHeight="1" spans="1:23">
      <c r="A84" s="116" t="s">
        <v>28</v>
      </c>
      <c r="B84" s="120" t="s">
        <v>266</v>
      </c>
      <c r="C84" s="117">
        <v>130</v>
      </c>
      <c r="D84" s="117" t="s">
        <v>274</v>
      </c>
      <c r="E84" s="30">
        <v>2221110262</v>
      </c>
      <c r="F84" s="64" t="s">
        <v>349</v>
      </c>
      <c r="G84" s="174">
        <v>82.3435569620253</v>
      </c>
      <c r="H84" s="175">
        <v>0.5</v>
      </c>
      <c r="I84" s="172">
        <v>82.8435569620253</v>
      </c>
      <c r="J84" s="174">
        <v>83.8227848101266</v>
      </c>
      <c r="K84" s="172">
        <f t="shared" si="3"/>
        <v>1.5</v>
      </c>
      <c r="L84" s="172">
        <v>85.3227848101266</v>
      </c>
      <c r="M84" s="185">
        <v>84.675</v>
      </c>
      <c r="N84" s="172">
        <f t="shared" si="2"/>
        <v>0</v>
      </c>
      <c r="O84" s="172">
        <v>84.675</v>
      </c>
      <c r="P84" s="174">
        <v>84.8861221518987</v>
      </c>
      <c r="Q84" s="58">
        <v>79</v>
      </c>
      <c r="R84" s="58">
        <v>74</v>
      </c>
      <c r="S84" s="117" t="s">
        <v>32</v>
      </c>
      <c r="T84" s="31"/>
      <c r="U84" s="105"/>
      <c r="V84" s="31"/>
      <c r="W84" s="64"/>
    </row>
    <row r="85" ht="20.25" customHeight="1" spans="1:23">
      <c r="A85" s="116" t="s">
        <v>28</v>
      </c>
      <c r="B85" s="120" t="s">
        <v>266</v>
      </c>
      <c r="C85" s="117">
        <v>130</v>
      </c>
      <c r="D85" s="117" t="s">
        <v>269</v>
      </c>
      <c r="E85" s="30">
        <v>2221110221</v>
      </c>
      <c r="F85" s="64" t="s">
        <v>350</v>
      </c>
      <c r="G85" s="174">
        <v>86.2771048853165</v>
      </c>
      <c r="H85" s="175">
        <v>1.25</v>
      </c>
      <c r="I85" s="172">
        <v>87.5271048853165</v>
      </c>
      <c r="J85" s="174">
        <v>83.7848101265823</v>
      </c>
      <c r="K85" s="172">
        <f t="shared" si="3"/>
        <v>1.125</v>
      </c>
      <c r="L85" s="172">
        <v>84.9098101265823</v>
      </c>
      <c r="M85" s="174">
        <v>80</v>
      </c>
      <c r="N85" s="172">
        <f t="shared" si="2"/>
        <v>0</v>
      </c>
      <c r="O85" s="172">
        <v>80</v>
      </c>
      <c r="P85" s="174">
        <v>84.8114233277342</v>
      </c>
      <c r="Q85" s="58">
        <v>80</v>
      </c>
      <c r="R85" s="58">
        <v>75</v>
      </c>
      <c r="S85" s="117" t="s">
        <v>32</v>
      </c>
      <c r="T85" s="31"/>
      <c r="U85" s="105"/>
      <c r="V85" s="31"/>
      <c r="W85" s="64"/>
    </row>
    <row r="86" ht="20.25" customHeight="1" spans="1:23">
      <c r="A86" s="173" t="s">
        <v>28</v>
      </c>
      <c r="B86" s="120" t="s">
        <v>266</v>
      </c>
      <c r="C86" s="117">
        <v>130</v>
      </c>
      <c r="D86" s="117" t="s">
        <v>269</v>
      </c>
      <c r="E86" s="30">
        <v>2221110217</v>
      </c>
      <c r="F86" s="64" t="s">
        <v>351</v>
      </c>
      <c r="G86" s="174">
        <v>83.4622115703797</v>
      </c>
      <c r="H86" s="175">
        <v>0.25</v>
      </c>
      <c r="I86" s="172">
        <v>83.7122115703797</v>
      </c>
      <c r="J86" s="174">
        <v>84.3417721518987</v>
      </c>
      <c r="K86" s="172">
        <f t="shared" si="3"/>
        <v>1.5</v>
      </c>
      <c r="L86" s="172">
        <v>85.8417721518987</v>
      </c>
      <c r="M86" s="185">
        <v>78</v>
      </c>
      <c r="N86" s="172">
        <f t="shared" si="2"/>
        <v>0</v>
      </c>
      <c r="O86" s="172">
        <v>78</v>
      </c>
      <c r="P86" s="174">
        <v>84.738160849481</v>
      </c>
      <c r="Q86" s="58">
        <v>81</v>
      </c>
      <c r="R86" s="58">
        <v>64</v>
      </c>
      <c r="S86" s="117" t="s">
        <v>32</v>
      </c>
      <c r="T86" s="31"/>
      <c r="U86" s="105"/>
      <c r="V86" s="31"/>
      <c r="W86" s="64"/>
    </row>
    <row r="87" ht="20.25" customHeight="1" spans="1:23">
      <c r="A87" s="116" t="s">
        <v>28</v>
      </c>
      <c r="B87" s="120" t="s">
        <v>266</v>
      </c>
      <c r="C87" s="117">
        <v>130</v>
      </c>
      <c r="D87" s="117" t="s">
        <v>272</v>
      </c>
      <c r="E87" s="30">
        <v>2221110033</v>
      </c>
      <c r="F87" s="64" t="s">
        <v>352</v>
      </c>
      <c r="G87" s="174">
        <v>88.8279342756338</v>
      </c>
      <c r="H87" s="175">
        <v>2.375</v>
      </c>
      <c r="I87" s="172">
        <v>91.2029342756338</v>
      </c>
      <c r="J87" s="174">
        <v>82.056338028169</v>
      </c>
      <c r="K87" s="172">
        <f t="shared" si="3"/>
        <v>2.125</v>
      </c>
      <c r="L87" s="172">
        <v>84.181338028169</v>
      </c>
      <c r="M87" s="174">
        <v>78</v>
      </c>
      <c r="N87" s="172">
        <f t="shared" si="2"/>
        <v>0</v>
      </c>
      <c r="O87" s="172">
        <v>78</v>
      </c>
      <c r="P87" s="174">
        <v>84.6164436624718</v>
      </c>
      <c r="Q87" s="58">
        <v>82</v>
      </c>
      <c r="R87" s="58">
        <v>94</v>
      </c>
      <c r="S87" s="117" t="s">
        <v>32</v>
      </c>
      <c r="T87" s="31"/>
      <c r="U87" s="105"/>
      <c r="V87" s="31"/>
      <c r="W87" s="64"/>
    </row>
    <row r="88" ht="20.25" customHeight="1" spans="1:23">
      <c r="A88" s="173" t="s">
        <v>28</v>
      </c>
      <c r="B88" s="120" t="s">
        <v>266</v>
      </c>
      <c r="C88" s="117">
        <v>130</v>
      </c>
      <c r="D88" s="117" t="s">
        <v>274</v>
      </c>
      <c r="E88" s="30">
        <v>2221110250</v>
      </c>
      <c r="F88" s="64" t="s">
        <v>353</v>
      </c>
      <c r="G88" s="174">
        <v>85.0651012658228</v>
      </c>
      <c r="H88" s="175">
        <v>0.975</v>
      </c>
      <c r="I88" s="172">
        <v>86.0401012658228</v>
      </c>
      <c r="J88" s="174">
        <v>83.2405063291139</v>
      </c>
      <c r="K88" s="172">
        <f t="shared" si="3"/>
        <v>2.1125</v>
      </c>
      <c r="L88" s="172">
        <v>85.3530063291139</v>
      </c>
      <c r="M88" s="185">
        <v>75.6</v>
      </c>
      <c r="N88" s="172">
        <f t="shared" si="2"/>
        <v>0</v>
      </c>
      <c r="O88" s="172">
        <v>75.6</v>
      </c>
      <c r="P88" s="174">
        <v>84.4807699367088</v>
      </c>
      <c r="Q88" s="58">
        <v>83</v>
      </c>
      <c r="R88" s="58">
        <v>84</v>
      </c>
      <c r="S88" s="117" t="s">
        <v>32</v>
      </c>
      <c r="T88" s="31"/>
      <c r="U88" s="105"/>
      <c r="V88" s="31"/>
      <c r="W88" s="64"/>
    </row>
    <row r="89" ht="20.25" customHeight="1" spans="1:23">
      <c r="A89" s="116" t="s">
        <v>28</v>
      </c>
      <c r="B89" s="120" t="s">
        <v>266</v>
      </c>
      <c r="C89" s="117">
        <v>130</v>
      </c>
      <c r="D89" s="117" t="s">
        <v>274</v>
      </c>
      <c r="E89" s="30">
        <v>2221110247</v>
      </c>
      <c r="F89" s="64" t="s">
        <v>354</v>
      </c>
      <c r="G89" s="174">
        <v>88.0860126582279</v>
      </c>
      <c r="H89" s="175">
        <v>0.975</v>
      </c>
      <c r="I89" s="172">
        <v>89.0610126582279</v>
      </c>
      <c r="J89" s="174">
        <v>83.4050632911393</v>
      </c>
      <c r="K89" s="172">
        <f t="shared" si="3"/>
        <v>0.5</v>
      </c>
      <c r="L89" s="172">
        <v>83.9050632911393</v>
      </c>
      <c r="M89" s="174">
        <v>81.8</v>
      </c>
      <c r="N89" s="172">
        <f t="shared" si="2"/>
        <v>0</v>
      </c>
      <c r="O89" s="172">
        <v>81.8</v>
      </c>
      <c r="P89" s="174">
        <v>84.4679493670887</v>
      </c>
      <c r="Q89" s="58">
        <v>84</v>
      </c>
      <c r="R89" s="58">
        <v>80</v>
      </c>
      <c r="S89" s="117" t="s">
        <v>32</v>
      </c>
      <c r="T89" s="31"/>
      <c r="U89" s="105"/>
      <c r="V89" s="31"/>
      <c r="W89" s="64"/>
    </row>
    <row r="90" ht="20.25" customHeight="1" spans="1:23">
      <c r="A90" s="173" t="s">
        <v>28</v>
      </c>
      <c r="B90" s="120" t="s">
        <v>266</v>
      </c>
      <c r="C90" s="117">
        <v>130</v>
      </c>
      <c r="D90" s="117" t="s">
        <v>272</v>
      </c>
      <c r="E90" s="30">
        <v>2234110203</v>
      </c>
      <c r="F90" s="64" t="s">
        <v>355</v>
      </c>
      <c r="G90" s="174">
        <v>88.1953670886076</v>
      </c>
      <c r="H90" s="175">
        <v>2.8</v>
      </c>
      <c r="I90" s="172">
        <v>90.9953670886076</v>
      </c>
      <c r="J90" s="174">
        <v>83.746835443038</v>
      </c>
      <c r="K90" s="172">
        <f t="shared" si="3"/>
        <v>0</v>
      </c>
      <c r="L90" s="172">
        <v>83.746835443038</v>
      </c>
      <c r="M90" s="174">
        <v>80.05</v>
      </c>
      <c r="N90" s="172">
        <f t="shared" si="2"/>
        <v>0</v>
      </c>
      <c r="O90" s="172">
        <v>80.05</v>
      </c>
      <c r="P90" s="174">
        <v>84.4644316455696</v>
      </c>
      <c r="Q90" s="58">
        <v>85</v>
      </c>
      <c r="R90" s="58">
        <v>76</v>
      </c>
      <c r="S90" s="117" t="s">
        <v>32</v>
      </c>
      <c r="T90" s="31"/>
      <c r="U90" s="105"/>
      <c r="V90" s="31"/>
      <c r="W90" s="64"/>
    </row>
    <row r="91" ht="20.25" customHeight="1" spans="1:23">
      <c r="A91" s="116" t="s">
        <v>28</v>
      </c>
      <c r="B91" s="120" t="s">
        <v>266</v>
      </c>
      <c r="C91" s="117">
        <v>130</v>
      </c>
      <c r="D91" s="117" t="s">
        <v>267</v>
      </c>
      <c r="E91" s="169">
        <v>2221110192</v>
      </c>
      <c r="F91" s="176" t="s">
        <v>356</v>
      </c>
      <c r="G91" s="174">
        <v>87.8770560621519</v>
      </c>
      <c r="H91" s="175">
        <v>2.6</v>
      </c>
      <c r="I91" s="172">
        <v>90.4770560621519</v>
      </c>
      <c r="J91" s="174">
        <v>82.9367088607595</v>
      </c>
      <c r="K91" s="172">
        <f t="shared" si="3"/>
        <v>1.5</v>
      </c>
      <c r="L91" s="172">
        <v>84.4367088607595</v>
      </c>
      <c r="M91" s="185">
        <v>74.8</v>
      </c>
      <c r="N91" s="172">
        <f t="shared" si="2"/>
        <v>0</v>
      </c>
      <c r="O91" s="172">
        <v>74.8</v>
      </c>
      <c r="P91" s="174">
        <v>84.3790900548924</v>
      </c>
      <c r="Q91" s="58">
        <v>86</v>
      </c>
      <c r="R91" s="58">
        <v>89</v>
      </c>
      <c r="S91" s="117" t="s">
        <v>32</v>
      </c>
      <c r="T91" s="31"/>
      <c r="U91" s="105"/>
      <c r="V91" s="31"/>
      <c r="W91" s="64"/>
    </row>
    <row r="92" ht="20.25" customHeight="1" spans="1:23">
      <c r="A92" s="173" t="s">
        <v>28</v>
      </c>
      <c r="B92" s="120" t="s">
        <v>266</v>
      </c>
      <c r="C92" s="117">
        <v>130</v>
      </c>
      <c r="D92" s="117" t="s">
        <v>269</v>
      </c>
      <c r="E92" s="30">
        <v>2221110236</v>
      </c>
      <c r="F92" s="64" t="s">
        <v>357</v>
      </c>
      <c r="G92" s="174">
        <v>84.4503762317722</v>
      </c>
      <c r="H92" s="175">
        <v>0.25</v>
      </c>
      <c r="I92" s="172">
        <v>84.7003762317722</v>
      </c>
      <c r="J92" s="174">
        <v>82.5949367088608</v>
      </c>
      <c r="K92" s="172">
        <f t="shared" si="3"/>
        <v>1.5</v>
      </c>
      <c r="L92" s="172">
        <v>84.0949367088608</v>
      </c>
      <c r="M92" s="174">
        <v>85.4</v>
      </c>
      <c r="N92" s="172">
        <f t="shared" si="2"/>
        <v>0</v>
      </c>
      <c r="O92" s="172">
        <v>85.4</v>
      </c>
      <c r="P92" s="174">
        <v>84.3162589664114</v>
      </c>
      <c r="Q92" s="58">
        <v>87</v>
      </c>
      <c r="R92" s="58">
        <v>91</v>
      </c>
      <c r="S92" s="117" t="s">
        <v>32</v>
      </c>
      <c r="T92" s="31"/>
      <c r="U92" s="105"/>
      <c r="V92" s="31"/>
      <c r="W92" s="64"/>
    </row>
    <row r="93" ht="20.25" customHeight="1" spans="1:23">
      <c r="A93" s="116" t="s">
        <v>28</v>
      </c>
      <c r="B93" s="120" t="s">
        <v>266</v>
      </c>
      <c r="C93" s="117">
        <v>130</v>
      </c>
      <c r="D93" s="117" t="s">
        <v>272</v>
      </c>
      <c r="E93" s="30">
        <v>2106110280</v>
      </c>
      <c r="F93" s="64" t="s">
        <v>358</v>
      </c>
      <c r="G93" s="174">
        <v>82.9885928236709</v>
      </c>
      <c r="H93" s="175">
        <v>0.375</v>
      </c>
      <c r="I93" s="172">
        <v>83.3635928236709</v>
      </c>
      <c r="J93" s="174">
        <v>83.3037974683544</v>
      </c>
      <c r="K93" s="172">
        <f t="shared" si="3"/>
        <v>1.5</v>
      </c>
      <c r="L93" s="172">
        <v>84.8037974683544</v>
      </c>
      <c r="M93" s="185">
        <v>81.5</v>
      </c>
      <c r="N93" s="172">
        <f t="shared" si="2"/>
        <v>0</v>
      </c>
      <c r="O93" s="172">
        <v>81.5</v>
      </c>
      <c r="P93" s="174">
        <v>84.2573870248165</v>
      </c>
      <c r="Q93" s="58">
        <v>88</v>
      </c>
      <c r="R93" s="58">
        <v>82</v>
      </c>
      <c r="S93" s="117" t="s">
        <v>32</v>
      </c>
      <c r="T93" s="31"/>
      <c r="U93" s="105"/>
      <c r="V93" s="31"/>
      <c r="W93" s="64"/>
    </row>
    <row r="94" ht="20.25" customHeight="1" spans="1:23">
      <c r="A94" s="173" t="s">
        <v>28</v>
      </c>
      <c r="B94" s="120" t="s">
        <v>266</v>
      </c>
      <c r="C94" s="117">
        <v>130</v>
      </c>
      <c r="D94" s="117" t="s">
        <v>267</v>
      </c>
      <c r="E94" s="169">
        <v>2221110195</v>
      </c>
      <c r="F94" s="176" t="s">
        <v>359</v>
      </c>
      <c r="G94" s="174">
        <v>87.1898832618987</v>
      </c>
      <c r="H94" s="175">
        <v>1.5</v>
      </c>
      <c r="I94" s="172">
        <v>88.6898832618987</v>
      </c>
      <c r="J94" s="174">
        <v>82.7088607594937</v>
      </c>
      <c r="K94" s="172">
        <f t="shared" si="3"/>
        <v>1.125</v>
      </c>
      <c r="L94" s="172">
        <v>83.8338607594937</v>
      </c>
      <c r="M94" s="174">
        <v>80.55</v>
      </c>
      <c r="N94" s="172">
        <f t="shared" si="2"/>
        <v>0</v>
      </c>
      <c r="O94" s="172">
        <v>80.55</v>
      </c>
      <c r="P94" s="174">
        <v>84.233878058905</v>
      </c>
      <c r="Q94" s="58">
        <v>89</v>
      </c>
      <c r="R94" s="58">
        <v>90</v>
      </c>
      <c r="S94" s="117" t="s">
        <v>32</v>
      </c>
      <c r="T94" s="31"/>
      <c r="U94" s="105"/>
      <c r="V94" s="31"/>
      <c r="W94" s="64"/>
    </row>
    <row r="95" ht="20.25" customHeight="1" spans="1:23">
      <c r="A95" s="116" t="s">
        <v>28</v>
      </c>
      <c r="B95" s="120" t="s">
        <v>266</v>
      </c>
      <c r="C95" s="117">
        <v>130</v>
      </c>
      <c r="D95" s="117" t="s">
        <v>269</v>
      </c>
      <c r="E95" s="30">
        <v>2221110222</v>
      </c>
      <c r="F95" s="64" t="s">
        <v>360</v>
      </c>
      <c r="G95" s="174">
        <v>88.3710795688608</v>
      </c>
      <c r="H95" s="175">
        <v>0.75</v>
      </c>
      <c r="I95" s="172">
        <v>89.1210795688608</v>
      </c>
      <c r="J95" s="174">
        <v>82.9746835443038</v>
      </c>
      <c r="K95" s="172">
        <f t="shared" si="3"/>
        <v>0</v>
      </c>
      <c r="L95" s="172">
        <v>82.9746835443038</v>
      </c>
      <c r="M95" s="174">
        <v>86.175</v>
      </c>
      <c r="N95" s="172">
        <f t="shared" si="2"/>
        <v>0</v>
      </c>
      <c r="O95" s="172">
        <v>86.175</v>
      </c>
      <c r="P95" s="174">
        <v>84.216674593557</v>
      </c>
      <c r="Q95" s="58">
        <v>90</v>
      </c>
      <c r="R95" s="58">
        <v>88</v>
      </c>
      <c r="S95" s="117" t="s">
        <v>32</v>
      </c>
      <c r="T95" s="31"/>
      <c r="U95" s="105"/>
      <c r="V95" s="31"/>
      <c r="W95" s="64"/>
    </row>
    <row r="96" ht="20.25" customHeight="1" spans="1:23">
      <c r="A96" s="173" t="s">
        <v>28</v>
      </c>
      <c r="B96" s="120" t="s">
        <v>266</v>
      </c>
      <c r="C96" s="117">
        <v>130</v>
      </c>
      <c r="D96" s="117" t="s">
        <v>269</v>
      </c>
      <c r="E96" s="30">
        <v>2221110228</v>
      </c>
      <c r="F96" s="64" t="s">
        <v>361</v>
      </c>
      <c r="G96" s="174">
        <v>88.5336167381013</v>
      </c>
      <c r="H96" s="175">
        <v>2.4</v>
      </c>
      <c r="I96" s="172">
        <v>90.9336167381013</v>
      </c>
      <c r="J96" s="174">
        <v>83.2911392405063</v>
      </c>
      <c r="K96" s="172">
        <f t="shared" si="3"/>
        <v>1.5</v>
      </c>
      <c r="L96" s="172">
        <v>84.7911392405063</v>
      </c>
      <c r="M96" s="174">
        <v>69.75</v>
      </c>
      <c r="N96" s="172">
        <f t="shared" si="2"/>
        <v>0</v>
      </c>
      <c r="O96" s="172">
        <v>69.75</v>
      </c>
      <c r="P96" s="174">
        <v>84.2083969410949</v>
      </c>
      <c r="Q96" s="58">
        <v>91</v>
      </c>
      <c r="R96" s="58">
        <v>83</v>
      </c>
      <c r="S96" s="117" t="s">
        <v>32</v>
      </c>
      <c r="T96" s="31"/>
      <c r="U96" s="105"/>
      <c r="V96" s="31"/>
      <c r="W96" s="64"/>
    </row>
    <row r="97" ht="20.25" customHeight="1" spans="1:23">
      <c r="A97" s="173" t="s">
        <v>28</v>
      </c>
      <c r="B97" s="120" t="s">
        <v>266</v>
      </c>
      <c r="C97" s="117">
        <v>130</v>
      </c>
      <c r="D97" s="117" t="s">
        <v>267</v>
      </c>
      <c r="E97" s="169">
        <v>2107110106</v>
      </c>
      <c r="F97" s="176" t="s">
        <v>362</v>
      </c>
      <c r="G97" s="174">
        <v>88.8212816455696</v>
      </c>
      <c r="H97" s="175">
        <v>3.4625</v>
      </c>
      <c r="I97" s="172">
        <v>92.2837816455696</v>
      </c>
      <c r="J97" s="174">
        <v>84.0126582278481</v>
      </c>
      <c r="K97" s="172">
        <f t="shared" si="3"/>
        <v>0</v>
      </c>
      <c r="L97" s="172">
        <v>84.0126582278481</v>
      </c>
      <c r="M97" s="185">
        <v>72.95</v>
      </c>
      <c r="N97" s="172">
        <f t="shared" si="2"/>
        <v>0</v>
      </c>
      <c r="O97" s="172">
        <v>72.95</v>
      </c>
      <c r="P97" s="174">
        <v>84.1470609177215</v>
      </c>
      <c r="Q97" s="58">
        <v>92</v>
      </c>
      <c r="R97" s="58">
        <v>71</v>
      </c>
      <c r="S97" s="117" t="s">
        <v>32</v>
      </c>
      <c r="T97" s="31"/>
      <c r="U97" s="105"/>
      <c r="V97" s="31"/>
      <c r="W97" s="64"/>
    </row>
    <row r="98" ht="20.25" customHeight="1" spans="1:23">
      <c r="A98" s="116" t="s">
        <v>28</v>
      </c>
      <c r="B98" s="120" t="s">
        <v>266</v>
      </c>
      <c r="C98" s="117">
        <v>130</v>
      </c>
      <c r="D98" s="117" t="s">
        <v>269</v>
      </c>
      <c r="E98" s="30">
        <v>2221110210</v>
      </c>
      <c r="F98" s="64" t="s">
        <v>363</v>
      </c>
      <c r="G98" s="174">
        <v>85.0050731353165</v>
      </c>
      <c r="H98" s="175">
        <v>0.25</v>
      </c>
      <c r="I98" s="172">
        <v>85.2550731353165</v>
      </c>
      <c r="J98" s="174">
        <v>81.7848101265823</v>
      </c>
      <c r="K98" s="172">
        <f t="shared" si="3"/>
        <v>2.5</v>
      </c>
      <c r="L98" s="172">
        <v>84.2848101265823</v>
      </c>
      <c r="M98" s="174">
        <v>80.8</v>
      </c>
      <c r="N98" s="172">
        <f t="shared" si="2"/>
        <v>0</v>
      </c>
      <c r="O98" s="172">
        <v>80.8</v>
      </c>
      <c r="P98" s="174">
        <v>84.0818685652342</v>
      </c>
      <c r="Q98" s="58">
        <v>93</v>
      </c>
      <c r="R98" s="58">
        <v>95</v>
      </c>
      <c r="S98" s="117" t="s">
        <v>32</v>
      </c>
      <c r="T98" s="31"/>
      <c r="U98" s="105"/>
      <c r="V98" s="31"/>
      <c r="W98" s="64"/>
    </row>
    <row r="99" ht="20.25" customHeight="1" spans="1:23">
      <c r="A99" s="173" t="s">
        <v>28</v>
      </c>
      <c r="B99" s="120" t="s">
        <v>266</v>
      </c>
      <c r="C99" s="117">
        <v>130</v>
      </c>
      <c r="D99" s="117" t="s">
        <v>269</v>
      </c>
      <c r="E99" s="30">
        <v>2221110216</v>
      </c>
      <c r="F99" s="64" t="s">
        <v>364</v>
      </c>
      <c r="G99" s="174">
        <v>87.9340343551899</v>
      </c>
      <c r="H99" s="175">
        <v>0.9</v>
      </c>
      <c r="I99" s="172">
        <v>88.8340343551899</v>
      </c>
      <c r="J99" s="174">
        <v>81.6708860759494</v>
      </c>
      <c r="K99" s="172">
        <f t="shared" si="3"/>
        <v>1.5</v>
      </c>
      <c r="L99" s="172">
        <v>83.1708860759494</v>
      </c>
      <c r="M99" s="174">
        <v>81.9</v>
      </c>
      <c r="N99" s="172">
        <f t="shared" si="2"/>
        <v>0</v>
      </c>
      <c r="O99" s="172">
        <v>81.9</v>
      </c>
      <c r="P99" s="174">
        <v>83.8932697102405</v>
      </c>
      <c r="Q99" s="58">
        <v>94</v>
      </c>
      <c r="R99" s="58">
        <v>96</v>
      </c>
      <c r="S99" s="117" t="s">
        <v>32</v>
      </c>
      <c r="T99" s="31"/>
      <c r="U99" s="105"/>
      <c r="V99" s="31"/>
      <c r="W99" s="64"/>
    </row>
    <row r="100" ht="20.25" customHeight="1" spans="1:23">
      <c r="A100" s="116" t="s">
        <v>28</v>
      </c>
      <c r="B100" s="120" t="s">
        <v>266</v>
      </c>
      <c r="C100" s="117">
        <v>130</v>
      </c>
      <c r="D100" s="117" t="s">
        <v>269</v>
      </c>
      <c r="E100" s="30">
        <v>2221110227</v>
      </c>
      <c r="F100" s="64" t="s">
        <v>365</v>
      </c>
      <c r="G100" s="174">
        <v>82.7598952191139</v>
      </c>
      <c r="H100" s="175">
        <v>0.25</v>
      </c>
      <c r="I100" s="172">
        <v>83.0098952191139</v>
      </c>
      <c r="J100" s="174">
        <v>84.2025316455696</v>
      </c>
      <c r="K100" s="172">
        <f t="shared" si="3"/>
        <v>0</v>
      </c>
      <c r="L100" s="172">
        <v>84.2025316455696</v>
      </c>
      <c r="M100" s="174">
        <v>81.825</v>
      </c>
      <c r="N100" s="172">
        <f t="shared" si="2"/>
        <v>0</v>
      </c>
      <c r="O100" s="172">
        <v>81.825</v>
      </c>
      <c r="P100" s="174">
        <v>83.7858830170443</v>
      </c>
      <c r="Q100" s="58">
        <v>95</v>
      </c>
      <c r="R100" s="58">
        <v>68</v>
      </c>
      <c r="S100" s="117" t="s">
        <v>32</v>
      </c>
      <c r="T100" s="31"/>
      <c r="U100" s="105"/>
      <c r="V100" s="31"/>
      <c r="W100" s="64"/>
    </row>
    <row r="101" ht="20.25" customHeight="1" spans="1:23">
      <c r="A101" s="173" t="s">
        <v>28</v>
      </c>
      <c r="B101" s="120" t="s">
        <v>266</v>
      </c>
      <c r="C101" s="117">
        <v>130</v>
      </c>
      <c r="D101" s="117" t="s">
        <v>272</v>
      </c>
      <c r="E101" s="30">
        <v>2221110069</v>
      </c>
      <c r="F101" s="64" t="s">
        <v>366</v>
      </c>
      <c r="G101" s="174">
        <v>88.6772597853521</v>
      </c>
      <c r="H101" s="175">
        <v>2.89975</v>
      </c>
      <c r="I101" s="172">
        <v>91.5770097853521</v>
      </c>
      <c r="J101" s="174">
        <v>80.2535211267606</v>
      </c>
      <c r="K101" s="172">
        <f t="shared" si="3"/>
        <v>1.78125</v>
      </c>
      <c r="L101" s="172">
        <v>82.0347711267606</v>
      </c>
      <c r="M101" s="174">
        <v>81.6</v>
      </c>
      <c r="N101" s="172">
        <f t="shared" si="2"/>
        <v>0</v>
      </c>
      <c r="O101" s="172">
        <v>81.6</v>
      </c>
      <c r="P101" s="174">
        <v>83.4226298128732</v>
      </c>
      <c r="Q101" s="58">
        <v>96</v>
      </c>
      <c r="R101" s="58">
        <v>110</v>
      </c>
      <c r="S101" s="117" t="s">
        <v>123</v>
      </c>
      <c r="T101" s="31"/>
      <c r="U101" s="105"/>
      <c r="V101" s="31"/>
      <c r="W101" s="64"/>
    </row>
    <row r="102" ht="20.25" customHeight="1" spans="1:23">
      <c r="A102" s="116" t="s">
        <v>28</v>
      </c>
      <c r="B102" s="120" t="s">
        <v>266</v>
      </c>
      <c r="C102" s="117">
        <v>130</v>
      </c>
      <c r="D102" s="117" t="s">
        <v>272</v>
      </c>
      <c r="E102" s="30">
        <v>2108110167</v>
      </c>
      <c r="F102" s="64" t="s">
        <v>367</v>
      </c>
      <c r="G102" s="174">
        <v>88.756</v>
      </c>
      <c r="H102" s="175">
        <v>1.65</v>
      </c>
      <c r="I102" s="172">
        <v>90.406</v>
      </c>
      <c r="J102" s="174">
        <v>82.2</v>
      </c>
      <c r="K102" s="172">
        <f t="shared" si="3"/>
        <v>1</v>
      </c>
      <c r="L102" s="172">
        <v>83.2</v>
      </c>
      <c r="M102" s="185">
        <v>73.5</v>
      </c>
      <c r="N102" s="172">
        <f t="shared" si="2"/>
        <v>0</v>
      </c>
      <c r="O102" s="172">
        <v>73.5</v>
      </c>
      <c r="P102" s="174">
        <v>83.3109</v>
      </c>
      <c r="Q102" s="58">
        <v>97</v>
      </c>
      <c r="R102" s="58">
        <v>92</v>
      </c>
      <c r="S102" s="117" t="s">
        <v>32</v>
      </c>
      <c r="T102" s="31"/>
      <c r="U102" s="105"/>
      <c r="V102" s="31"/>
      <c r="W102" s="64"/>
    </row>
    <row r="103" ht="20.25" customHeight="1" spans="1:23">
      <c r="A103" s="173" t="s">
        <v>28</v>
      </c>
      <c r="B103" s="120" t="s">
        <v>266</v>
      </c>
      <c r="C103" s="117">
        <v>130</v>
      </c>
      <c r="D103" s="117" t="s">
        <v>267</v>
      </c>
      <c r="E103" s="169">
        <v>2221110204</v>
      </c>
      <c r="F103" s="176" t="s">
        <v>368</v>
      </c>
      <c r="G103" s="174">
        <v>82.3841610789873</v>
      </c>
      <c r="H103" s="175">
        <v>2.55</v>
      </c>
      <c r="I103" s="172">
        <v>84.9341610789873</v>
      </c>
      <c r="J103" s="174">
        <v>83.0886075949367</v>
      </c>
      <c r="K103" s="172">
        <f t="shared" si="3"/>
        <v>0</v>
      </c>
      <c r="L103" s="172">
        <v>83.0886075949367</v>
      </c>
      <c r="M103" s="174">
        <v>81.85</v>
      </c>
      <c r="N103" s="172">
        <f t="shared" si="2"/>
        <v>0.200000000000003</v>
      </c>
      <c r="O103" s="172">
        <v>82.05</v>
      </c>
      <c r="P103" s="174">
        <v>83.2615798580506</v>
      </c>
      <c r="Q103" s="58">
        <v>98</v>
      </c>
      <c r="R103" s="58">
        <v>87</v>
      </c>
      <c r="S103" s="117" t="s">
        <v>32</v>
      </c>
      <c r="T103" s="31"/>
      <c r="U103" s="105"/>
      <c r="V103" s="31"/>
      <c r="W103" s="64"/>
    </row>
    <row r="104" ht="20.25" customHeight="1" spans="1:23">
      <c r="A104" s="116" t="s">
        <v>28</v>
      </c>
      <c r="B104" s="120" t="s">
        <v>266</v>
      </c>
      <c r="C104" s="117">
        <v>130</v>
      </c>
      <c r="D104" s="117" t="s">
        <v>269</v>
      </c>
      <c r="E104" s="30">
        <v>2110110252</v>
      </c>
      <c r="F104" s="64" t="s">
        <v>369</v>
      </c>
      <c r="G104" s="174">
        <v>88.91825</v>
      </c>
      <c r="H104" s="175">
        <v>1.8125</v>
      </c>
      <c r="I104" s="172">
        <v>90.73075</v>
      </c>
      <c r="J104" s="174">
        <v>80.96</v>
      </c>
      <c r="K104" s="172">
        <f t="shared" si="3"/>
        <v>1.042</v>
      </c>
      <c r="L104" s="172">
        <v>82.002</v>
      </c>
      <c r="M104" s="185">
        <v>80.55</v>
      </c>
      <c r="N104" s="172">
        <f t="shared" si="2"/>
        <v>0</v>
      </c>
      <c r="O104" s="172">
        <v>80.55</v>
      </c>
      <c r="P104" s="174">
        <v>83.1661125</v>
      </c>
      <c r="Q104" s="58">
        <v>99</v>
      </c>
      <c r="R104" s="58">
        <v>102</v>
      </c>
      <c r="S104" s="117" t="s">
        <v>32</v>
      </c>
      <c r="T104" s="31"/>
      <c r="U104" s="105"/>
      <c r="V104" s="31"/>
      <c r="W104" s="64"/>
    </row>
    <row r="105" ht="20.25" customHeight="1" spans="1:23">
      <c r="A105" s="173" t="s">
        <v>28</v>
      </c>
      <c r="B105" s="120" t="s">
        <v>266</v>
      </c>
      <c r="C105" s="117">
        <v>130</v>
      </c>
      <c r="D105" s="117" t="s">
        <v>267</v>
      </c>
      <c r="E105" s="169">
        <v>2221110186</v>
      </c>
      <c r="F105" s="176" t="s">
        <v>370</v>
      </c>
      <c r="G105" s="174">
        <v>89.048</v>
      </c>
      <c r="H105" s="175">
        <v>3.775</v>
      </c>
      <c r="I105" s="172">
        <v>92.823</v>
      </c>
      <c r="J105" s="174">
        <v>81</v>
      </c>
      <c r="K105" s="172">
        <f t="shared" si="3"/>
        <v>0</v>
      </c>
      <c r="L105" s="172">
        <v>81</v>
      </c>
      <c r="M105" s="174">
        <v>83.35</v>
      </c>
      <c r="N105" s="172">
        <f t="shared" si="2"/>
        <v>0</v>
      </c>
      <c r="O105" s="172">
        <v>83.35</v>
      </c>
      <c r="P105" s="174">
        <v>83.00845</v>
      </c>
      <c r="Q105" s="58">
        <v>100</v>
      </c>
      <c r="R105" s="58">
        <v>101</v>
      </c>
      <c r="S105" s="117" t="s">
        <v>32</v>
      </c>
      <c r="T105" s="31"/>
      <c r="U105" s="105"/>
      <c r="V105" s="31"/>
      <c r="W105" s="64"/>
    </row>
    <row r="106" ht="20.25" customHeight="1" spans="1:23">
      <c r="A106" s="116" t="s">
        <v>28</v>
      </c>
      <c r="B106" s="120" t="s">
        <v>266</v>
      </c>
      <c r="C106" s="117">
        <v>130</v>
      </c>
      <c r="D106" s="117" t="s">
        <v>269</v>
      </c>
      <c r="E106" s="30">
        <v>2221110218</v>
      </c>
      <c r="F106" s="64" t="s">
        <v>371</v>
      </c>
      <c r="G106" s="174">
        <v>88.6808697982278</v>
      </c>
      <c r="H106" s="175">
        <v>3.46</v>
      </c>
      <c r="I106" s="172">
        <v>92.1408697982278</v>
      </c>
      <c r="J106" s="174">
        <v>80.4050632911392</v>
      </c>
      <c r="K106" s="172">
        <f t="shared" si="3"/>
        <v>1.125</v>
      </c>
      <c r="L106" s="172">
        <v>81.5300632911392</v>
      </c>
      <c r="M106" s="174">
        <v>79.05</v>
      </c>
      <c r="N106" s="172">
        <f t="shared" si="2"/>
        <v>0</v>
      </c>
      <c r="O106" s="172">
        <v>79.05</v>
      </c>
      <c r="P106" s="174">
        <v>82.8736779380886</v>
      </c>
      <c r="Q106" s="58">
        <v>101</v>
      </c>
      <c r="R106" s="58">
        <v>108</v>
      </c>
      <c r="S106" s="117" t="s">
        <v>32</v>
      </c>
      <c r="T106" s="31"/>
      <c r="U106" s="105"/>
      <c r="V106" s="31"/>
      <c r="W106" s="64"/>
    </row>
    <row r="107" ht="20.25" customHeight="1" spans="1:23">
      <c r="A107" s="173" t="s">
        <v>28</v>
      </c>
      <c r="B107" s="120" t="s">
        <v>266</v>
      </c>
      <c r="C107" s="117">
        <v>130</v>
      </c>
      <c r="D107" s="117" t="s">
        <v>272</v>
      </c>
      <c r="E107" s="30">
        <v>2221110053</v>
      </c>
      <c r="F107" s="64" t="s">
        <v>372</v>
      </c>
      <c r="G107" s="174">
        <v>86.6360453660563</v>
      </c>
      <c r="H107" s="175">
        <v>0.375</v>
      </c>
      <c r="I107" s="172">
        <v>87.0110453660563</v>
      </c>
      <c r="J107" s="174">
        <v>80.7605633802817</v>
      </c>
      <c r="K107" s="172">
        <f t="shared" si="3"/>
        <v>1.5</v>
      </c>
      <c r="L107" s="172">
        <v>82.2605633802817</v>
      </c>
      <c r="M107" s="174">
        <v>77.825</v>
      </c>
      <c r="N107" s="172">
        <f t="shared" si="2"/>
        <v>0</v>
      </c>
      <c r="O107" s="172">
        <v>77.825</v>
      </c>
      <c r="P107" s="174">
        <v>82.5295793401197</v>
      </c>
      <c r="Q107" s="58">
        <v>102</v>
      </c>
      <c r="R107" s="58">
        <v>104</v>
      </c>
      <c r="S107" s="117" t="s">
        <v>32</v>
      </c>
      <c r="T107" s="31"/>
      <c r="U107" s="105"/>
      <c r="V107" s="31"/>
      <c r="W107" s="64"/>
    </row>
    <row r="108" ht="20.25" customHeight="1" spans="1:23">
      <c r="A108" s="116" t="s">
        <v>28</v>
      </c>
      <c r="B108" s="120" t="s">
        <v>266</v>
      </c>
      <c r="C108" s="117">
        <v>130</v>
      </c>
      <c r="D108" s="117" t="s">
        <v>274</v>
      </c>
      <c r="E108" s="30">
        <v>2221110258</v>
      </c>
      <c r="F108" s="64" t="s">
        <v>373</v>
      </c>
      <c r="G108" s="174">
        <v>84.8078924050633</v>
      </c>
      <c r="H108" s="175">
        <v>4.0625</v>
      </c>
      <c r="I108" s="172">
        <v>88.8703924050633</v>
      </c>
      <c r="J108" s="174">
        <v>81.5569620253165</v>
      </c>
      <c r="K108" s="172">
        <f t="shared" si="3"/>
        <v>0.1875</v>
      </c>
      <c r="L108" s="172">
        <v>81.7444620253165</v>
      </c>
      <c r="M108" s="174">
        <v>74.35</v>
      </c>
      <c r="N108" s="172">
        <f t="shared" si="2"/>
        <v>0</v>
      </c>
      <c r="O108" s="172">
        <v>74.35</v>
      </c>
      <c r="P108" s="174">
        <v>82.0739053797469</v>
      </c>
      <c r="Q108" s="58">
        <v>103</v>
      </c>
      <c r="R108" s="58">
        <v>98</v>
      </c>
      <c r="S108" s="117" t="s">
        <v>32</v>
      </c>
      <c r="T108" s="31"/>
      <c r="U108" s="105"/>
      <c r="V108" s="31"/>
      <c r="W108" s="64"/>
    </row>
    <row r="109" ht="20.25" customHeight="1" spans="1:23">
      <c r="A109" s="173" t="s">
        <v>28</v>
      </c>
      <c r="B109" s="120" t="s">
        <v>266</v>
      </c>
      <c r="C109" s="117">
        <v>130</v>
      </c>
      <c r="D109" s="117" t="s">
        <v>272</v>
      </c>
      <c r="E109" s="30">
        <v>2106110200</v>
      </c>
      <c r="F109" s="64" t="s">
        <v>374</v>
      </c>
      <c r="G109" s="174">
        <v>86.8512899529114</v>
      </c>
      <c r="H109" s="175">
        <v>2.275</v>
      </c>
      <c r="I109" s="172">
        <v>89.1262899529114</v>
      </c>
      <c r="J109" s="174">
        <v>79.620253164557</v>
      </c>
      <c r="K109" s="172">
        <f t="shared" si="3"/>
        <v>0</v>
      </c>
      <c r="L109" s="172">
        <v>79.620253164557</v>
      </c>
      <c r="M109" s="174">
        <v>88.5</v>
      </c>
      <c r="N109" s="172">
        <f t="shared" si="2"/>
        <v>0.400000000000006</v>
      </c>
      <c r="O109" s="172">
        <v>88.9</v>
      </c>
      <c r="P109" s="174">
        <v>81.9741333663544</v>
      </c>
      <c r="Q109" s="58">
        <v>104</v>
      </c>
      <c r="R109" s="58">
        <v>113</v>
      </c>
      <c r="S109" s="117" t="s">
        <v>32</v>
      </c>
      <c r="T109" s="31"/>
      <c r="U109" s="105"/>
      <c r="V109" s="31"/>
      <c r="W109" s="64"/>
    </row>
    <row r="110" ht="20.25" customHeight="1" spans="1:23">
      <c r="A110" s="116" t="s">
        <v>28</v>
      </c>
      <c r="B110" s="120" t="s">
        <v>266</v>
      </c>
      <c r="C110" s="117">
        <v>130</v>
      </c>
      <c r="D110" s="117" t="s">
        <v>269</v>
      </c>
      <c r="E110" s="30">
        <v>2221110234</v>
      </c>
      <c r="F110" s="64" t="s">
        <v>375</v>
      </c>
      <c r="G110" s="174">
        <v>87.054378164557</v>
      </c>
      <c r="H110" s="175">
        <v>2</v>
      </c>
      <c r="I110" s="172">
        <v>89.054378164557</v>
      </c>
      <c r="J110" s="174">
        <v>81.1012658227848</v>
      </c>
      <c r="K110" s="172">
        <f t="shared" si="3"/>
        <v>0</v>
      </c>
      <c r="L110" s="172">
        <v>81.1012658227848</v>
      </c>
      <c r="M110" s="174">
        <v>75.1</v>
      </c>
      <c r="N110" s="172">
        <f t="shared" si="2"/>
        <v>0.625</v>
      </c>
      <c r="O110" s="172">
        <v>75.725</v>
      </c>
      <c r="P110" s="174">
        <v>81.7566060917721</v>
      </c>
      <c r="Q110" s="58">
        <v>105</v>
      </c>
      <c r="R110" s="58">
        <v>100</v>
      </c>
      <c r="S110" s="117" t="s">
        <v>32</v>
      </c>
      <c r="T110" s="31"/>
      <c r="U110" s="105"/>
      <c r="V110" s="31"/>
      <c r="W110" s="64"/>
    </row>
    <row r="111" ht="20.25" customHeight="1" spans="1:23">
      <c r="A111" s="173" t="s">
        <v>28</v>
      </c>
      <c r="B111" s="120" t="s">
        <v>266</v>
      </c>
      <c r="C111" s="117">
        <v>130</v>
      </c>
      <c r="D111" s="117" t="s">
        <v>269</v>
      </c>
      <c r="E111" s="30">
        <v>2221110233</v>
      </c>
      <c r="F111" s="64" t="s">
        <v>376</v>
      </c>
      <c r="G111" s="174">
        <v>88.0244161392405</v>
      </c>
      <c r="H111" s="175">
        <v>2.25</v>
      </c>
      <c r="I111" s="172">
        <v>90.2744161392405</v>
      </c>
      <c r="J111" s="174">
        <v>80.3164556962025</v>
      </c>
      <c r="K111" s="172">
        <f t="shared" si="3"/>
        <v>1.125</v>
      </c>
      <c r="L111" s="172">
        <v>81.4414556962025</v>
      </c>
      <c r="M111" s="185">
        <v>69.35</v>
      </c>
      <c r="N111" s="172">
        <f t="shared" si="2"/>
        <v>0.625</v>
      </c>
      <c r="O111" s="172">
        <v>69.975</v>
      </c>
      <c r="P111" s="174">
        <v>81.6197541930379</v>
      </c>
      <c r="Q111" s="58">
        <v>106</v>
      </c>
      <c r="R111" s="58">
        <v>109</v>
      </c>
      <c r="S111" s="117" t="s">
        <v>32</v>
      </c>
      <c r="T111" s="31"/>
      <c r="U111" s="105"/>
      <c r="V111" s="31"/>
      <c r="W111" s="64"/>
    </row>
    <row r="112" ht="20.25" customHeight="1" spans="1:23">
      <c r="A112" s="116" t="s">
        <v>28</v>
      </c>
      <c r="B112" s="120" t="s">
        <v>266</v>
      </c>
      <c r="C112" s="117">
        <v>130</v>
      </c>
      <c r="D112" s="117" t="s">
        <v>272</v>
      </c>
      <c r="E112" s="30">
        <v>2206110026</v>
      </c>
      <c r="F112" s="64" t="s">
        <v>377</v>
      </c>
      <c r="G112" s="174">
        <v>85.6919240506329</v>
      </c>
      <c r="H112" s="175">
        <v>1.25</v>
      </c>
      <c r="I112" s="172">
        <v>86.9419240506329</v>
      </c>
      <c r="J112" s="174">
        <v>80.5696202531646</v>
      </c>
      <c r="K112" s="172">
        <f t="shared" si="3"/>
        <v>0</v>
      </c>
      <c r="L112" s="172">
        <v>80.5696202531646</v>
      </c>
      <c r="M112" s="174">
        <v>81.5</v>
      </c>
      <c r="N112" s="172">
        <f t="shared" si="2"/>
        <v>0</v>
      </c>
      <c r="O112" s="172">
        <v>81.5</v>
      </c>
      <c r="P112" s="174">
        <v>81.6185037974684</v>
      </c>
      <c r="Q112" s="58">
        <v>107</v>
      </c>
      <c r="R112" s="58">
        <v>106</v>
      </c>
      <c r="S112" s="117" t="s">
        <v>32</v>
      </c>
      <c r="T112" s="31"/>
      <c r="U112" s="105"/>
      <c r="V112" s="31"/>
      <c r="W112" s="64"/>
    </row>
    <row r="113" ht="20.25" customHeight="1" spans="1:23">
      <c r="A113" s="173" t="s">
        <v>28</v>
      </c>
      <c r="B113" s="120" t="s">
        <v>266</v>
      </c>
      <c r="C113" s="117">
        <v>130</v>
      </c>
      <c r="D113" s="117" t="s">
        <v>274</v>
      </c>
      <c r="E113" s="30">
        <v>2221110245</v>
      </c>
      <c r="F113" s="64" t="s">
        <v>378</v>
      </c>
      <c r="G113" s="174">
        <v>82.5682025316456</v>
      </c>
      <c r="H113" s="175">
        <v>0.5</v>
      </c>
      <c r="I113" s="172">
        <v>83.0682025316456</v>
      </c>
      <c r="J113" s="174">
        <v>81.4810126582279</v>
      </c>
      <c r="K113" s="172">
        <f t="shared" si="3"/>
        <v>0</v>
      </c>
      <c r="L113" s="172">
        <v>81.4810126582279</v>
      </c>
      <c r="M113" s="174">
        <v>79.6</v>
      </c>
      <c r="N113" s="172">
        <f t="shared" si="2"/>
        <v>0</v>
      </c>
      <c r="O113" s="172">
        <v>79.6</v>
      </c>
      <c r="P113" s="174">
        <v>81.5309898734178</v>
      </c>
      <c r="Q113" s="58">
        <v>108</v>
      </c>
      <c r="R113" s="58">
        <v>99</v>
      </c>
      <c r="S113" s="117" t="s">
        <v>32</v>
      </c>
      <c r="T113" s="31"/>
      <c r="U113" s="105"/>
      <c r="V113" s="31"/>
      <c r="W113" s="64"/>
    </row>
    <row r="114" ht="20.25" customHeight="1" spans="1:23">
      <c r="A114" s="116" t="s">
        <v>28</v>
      </c>
      <c r="B114" s="120" t="s">
        <v>266</v>
      </c>
      <c r="C114" s="117">
        <v>130</v>
      </c>
      <c r="D114" s="117" t="s">
        <v>267</v>
      </c>
      <c r="E114" s="169">
        <v>2221110183</v>
      </c>
      <c r="F114" s="176" t="s">
        <v>379</v>
      </c>
      <c r="G114" s="174">
        <v>84.7244627263291</v>
      </c>
      <c r="H114" s="175">
        <v>1.125</v>
      </c>
      <c r="I114" s="172">
        <v>85.8494627263291</v>
      </c>
      <c r="J114" s="174">
        <v>79.6962025316456</v>
      </c>
      <c r="K114" s="172">
        <f t="shared" si="3"/>
        <v>0</v>
      </c>
      <c r="L114" s="172">
        <v>79.6962025316456</v>
      </c>
      <c r="M114" s="174">
        <v>82.625</v>
      </c>
      <c r="N114" s="172">
        <f t="shared" si="2"/>
        <v>0</v>
      </c>
      <c r="O114" s="172">
        <v>82.625</v>
      </c>
      <c r="P114" s="174">
        <v>80.9120713076835</v>
      </c>
      <c r="Q114" s="58">
        <v>109</v>
      </c>
      <c r="R114" s="58">
        <v>112</v>
      </c>
      <c r="S114" s="117" t="s">
        <v>32</v>
      </c>
      <c r="T114" s="31"/>
      <c r="U114" s="105"/>
      <c r="V114" s="31"/>
      <c r="W114" s="64"/>
    </row>
    <row r="115" ht="20.25" customHeight="1" spans="1:23">
      <c r="A115" s="173" t="s">
        <v>28</v>
      </c>
      <c r="B115" s="120" t="s">
        <v>266</v>
      </c>
      <c r="C115" s="117">
        <v>130</v>
      </c>
      <c r="D115" s="117" t="s">
        <v>274</v>
      </c>
      <c r="E115" s="30">
        <v>2221110253</v>
      </c>
      <c r="F115" s="64" t="s">
        <v>380</v>
      </c>
      <c r="G115" s="174">
        <v>87.3745316455696</v>
      </c>
      <c r="H115" s="175">
        <v>1.375</v>
      </c>
      <c r="I115" s="172">
        <v>88.7495316455696</v>
      </c>
      <c r="J115" s="174">
        <v>78.0126582278481</v>
      </c>
      <c r="K115" s="172">
        <f t="shared" si="3"/>
        <v>1</v>
      </c>
      <c r="L115" s="172">
        <v>79.0126582278481</v>
      </c>
      <c r="M115" s="185">
        <v>80.65</v>
      </c>
      <c r="N115" s="172">
        <f t="shared" si="2"/>
        <v>0</v>
      </c>
      <c r="O115" s="172">
        <v>80.65</v>
      </c>
      <c r="P115" s="174">
        <v>80.6369234177215</v>
      </c>
      <c r="Q115" s="58">
        <v>110</v>
      </c>
      <c r="R115" s="58">
        <v>118</v>
      </c>
      <c r="S115" s="117" t="s">
        <v>32</v>
      </c>
      <c r="T115" s="31"/>
      <c r="U115" s="105"/>
      <c r="V115" s="31"/>
      <c r="W115" s="64"/>
    </row>
    <row r="116" ht="20.25" customHeight="1" spans="1:23">
      <c r="A116" s="116" t="s">
        <v>28</v>
      </c>
      <c r="B116" s="120" t="s">
        <v>266</v>
      </c>
      <c r="C116" s="117">
        <v>130</v>
      </c>
      <c r="D116" s="117" t="s">
        <v>267</v>
      </c>
      <c r="E116" s="169">
        <v>2021110146</v>
      </c>
      <c r="F116" s="176" t="s">
        <v>381</v>
      </c>
      <c r="G116" s="174">
        <v>69.16815556</v>
      </c>
      <c r="H116" s="175">
        <v>1.275</v>
      </c>
      <c r="I116" s="172">
        <v>70.44315556</v>
      </c>
      <c r="J116" s="174">
        <v>80.798</v>
      </c>
      <c r="K116" s="172">
        <f t="shared" si="3"/>
        <v>0.5</v>
      </c>
      <c r="L116" s="172">
        <v>81.298</v>
      </c>
      <c r="M116" s="174">
        <v>90</v>
      </c>
      <c r="N116" s="172">
        <f t="shared" si="2"/>
        <v>0</v>
      </c>
      <c r="O116" s="172">
        <v>90</v>
      </c>
      <c r="P116" s="174">
        <v>80.539973334</v>
      </c>
      <c r="Q116" s="58">
        <v>111</v>
      </c>
      <c r="R116" s="58">
        <v>103</v>
      </c>
      <c r="S116" s="117" t="s">
        <v>32</v>
      </c>
      <c r="T116" s="31"/>
      <c r="U116" s="105"/>
      <c r="V116" s="31"/>
      <c r="W116" s="64"/>
    </row>
    <row r="117" ht="20.25" customHeight="1" spans="1:86">
      <c r="A117" s="173" t="s">
        <v>28</v>
      </c>
      <c r="B117" s="120" t="s">
        <v>266</v>
      </c>
      <c r="C117" s="117">
        <v>130</v>
      </c>
      <c r="D117" s="117" t="s">
        <v>272</v>
      </c>
      <c r="E117" s="30">
        <v>2234110037</v>
      </c>
      <c r="F117" s="64" t="s">
        <v>382</v>
      </c>
      <c r="G117" s="174">
        <v>87.6988607594937</v>
      </c>
      <c r="H117" s="175">
        <v>0.75</v>
      </c>
      <c r="I117" s="172">
        <v>88.4488607594937</v>
      </c>
      <c r="J117" s="174">
        <v>78.5443037974684</v>
      </c>
      <c r="K117" s="172">
        <f t="shared" si="3"/>
        <v>0.75</v>
      </c>
      <c r="L117" s="172">
        <v>79.2943037974684</v>
      </c>
      <c r="M117" s="174">
        <v>77.15</v>
      </c>
      <c r="N117" s="172">
        <f t="shared" si="2"/>
        <v>0</v>
      </c>
      <c r="O117" s="172">
        <v>77.15</v>
      </c>
      <c r="P117" s="174">
        <v>80.4530569620253</v>
      </c>
      <c r="Q117" s="58">
        <v>112</v>
      </c>
      <c r="R117" s="58">
        <v>115</v>
      </c>
      <c r="S117" s="117" t="s">
        <v>32</v>
      </c>
      <c r="T117" s="31"/>
      <c r="U117" s="105"/>
      <c r="V117" s="31"/>
      <c r="W117" s="64"/>
      <c r="CH117" s="1" t="s">
        <v>55</v>
      </c>
    </row>
    <row r="118" ht="20.25" customHeight="1" spans="1:86">
      <c r="A118" s="116" t="s">
        <v>28</v>
      </c>
      <c r="B118" s="120" t="s">
        <v>266</v>
      </c>
      <c r="C118" s="117">
        <v>130</v>
      </c>
      <c r="D118" s="117" t="s">
        <v>274</v>
      </c>
      <c r="E118" s="30">
        <v>2221110264</v>
      </c>
      <c r="F118" s="64" t="s">
        <v>383</v>
      </c>
      <c r="G118" s="174">
        <v>83.4020506329114</v>
      </c>
      <c r="H118" s="175">
        <v>0.5</v>
      </c>
      <c r="I118" s="172">
        <v>83.9020506329114</v>
      </c>
      <c r="J118" s="174">
        <v>80.620253164557</v>
      </c>
      <c r="K118" s="172">
        <f t="shared" si="3"/>
        <v>1.125</v>
      </c>
      <c r="L118" s="172">
        <v>81.745253164557</v>
      </c>
      <c r="M118" s="174">
        <v>65.525</v>
      </c>
      <c r="N118" s="172">
        <f t="shared" si="2"/>
        <v>0</v>
      </c>
      <c r="O118" s="172">
        <v>65.525</v>
      </c>
      <c r="P118" s="174">
        <v>80.4467474683545</v>
      </c>
      <c r="Q118" s="58">
        <v>113</v>
      </c>
      <c r="R118" s="58">
        <v>105</v>
      </c>
      <c r="S118" s="117" t="s">
        <v>32</v>
      </c>
      <c r="T118" s="31"/>
      <c r="U118" s="105"/>
      <c r="V118" s="31"/>
      <c r="W118" s="64"/>
      <c r="CH118" s="1" t="s">
        <v>57</v>
      </c>
    </row>
    <row r="119" ht="20.25" customHeight="1" spans="1:23">
      <c r="A119" s="173" t="s">
        <v>28</v>
      </c>
      <c r="B119" s="120" t="s">
        <v>266</v>
      </c>
      <c r="C119" s="117">
        <v>130</v>
      </c>
      <c r="D119" s="117" t="s">
        <v>274</v>
      </c>
      <c r="E119" s="30">
        <v>2221110261</v>
      </c>
      <c r="F119" s="64" t="s">
        <v>384</v>
      </c>
      <c r="G119" s="174">
        <v>83.6878607594937</v>
      </c>
      <c r="H119" s="175">
        <v>0.5</v>
      </c>
      <c r="I119" s="172">
        <v>84.1878607594937</v>
      </c>
      <c r="J119" s="174">
        <v>80.5443037974684</v>
      </c>
      <c r="K119" s="172">
        <f t="shared" si="3"/>
        <v>0</v>
      </c>
      <c r="L119" s="172">
        <v>80.5443037974684</v>
      </c>
      <c r="M119" s="174">
        <v>71.5375</v>
      </c>
      <c r="N119" s="172">
        <f t="shared" si="2"/>
        <v>0</v>
      </c>
      <c r="O119" s="172">
        <v>71.5375</v>
      </c>
      <c r="P119" s="174">
        <v>80.1901569620254</v>
      </c>
      <c r="Q119" s="58">
        <v>114</v>
      </c>
      <c r="R119" s="58">
        <v>107</v>
      </c>
      <c r="S119" s="117" t="s">
        <v>32</v>
      </c>
      <c r="T119" s="31"/>
      <c r="U119" s="105"/>
      <c r="V119" s="31"/>
      <c r="W119" s="64"/>
    </row>
    <row r="120" ht="20.25" customHeight="1" spans="1:23">
      <c r="A120" s="116" t="s">
        <v>28</v>
      </c>
      <c r="B120" s="120" t="s">
        <v>266</v>
      </c>
      <c r="C120" s="117">
        <v>130</v>
      </c>
      <c r="D120" s="117" t="s">
        <v>269</v>
      </c>
      <c r="E120" s="30">
        <v>2221110237</v>
      </c>
      <c r="F120" s="64" t="s">
        <v>385</v>
      </c>
      <c r="G120" s="174">
        <v>86.3986863583544</v>
      </c>
      <c r="H120" s="175">
        <v>5.1875</v>
      </c>
      <c r="I120" s="172">
        <v>91.5861863583544</v>
      </c>
      <c r="J120" s="174">
        <v>78.5189873417721</v>
      </c>
      <c r="K120" s="172">
        <f t="shared" si="3"/>
        <v>0</v>
      </c>
      <c r="L120" s="172">
        <v>78.5189873417721</v>
      </c>
      <c r="M120" s="185">
        <v>72.3</v>
      </c>
      <c r="N120" s="172">
        <f t="shared" si="2"/>
        <v>0</v>
      </c>
      <c r="O120" s="172">
        <v>72.3</v>
      </c>
      <c r="P120" s="174">
        <v>79.8571684600822</v>
      </c>
      <c r="Q120" s="58">
        <v>115</v>
      </c>
      <c r="R120" s="58">
        <v>116</v>
      </c>
      <c r="S120" s="117" t="s">
        <v>32</v>
      </c>
      <c r="T120" s="31"/>
      <c r="U120" s="105"/>
      <c r="V120" s="31"/>
      <c r="W120" s="64"/>
    </row>
    <row r="121" ht="20.25" customHeight="1" spans="1:23">
      <c r="A121" s="173" t="s">
        <v>28</v>
      </c>
      <c r="B121" s="120" t="s">
        <v>266</v>
      </c>
      <c r="C121" s="117">
        <v>130</v>
      </c>
      <c r="D121" s="117" t="s">
        <v>274</v>
      </c>
      <c r="E121" s="30">
        <v>2221110263</v>
      </c>
      <c r="F121" s="64" t="s">
        <v>386</v>
      </c>
      <c r="G121" s="174">
        <v>78.1720379746835</v>
      </c>
      <c r="H121" s="175">
        <v>1</v>
      </c>
      <c r="I121" s="172">
        <v>79.1720379746835</v>
      </c>
      <c r="J121" s="174">
        <v>79.2151898734177</v>
      </c>
      <c r="K121" s="172">
        <f t="shared" si="3"/>
        <v>0</v>
      </c>
      <c r="L121" s="172">
        <v>79.2151898734177</v>
      </c>
      <c r="M121" s="185">
        <v>82.025</v>
      </c>
      <c r="N121" s="172">
        <f t="shared" si="2"/>
        <v>0</v>
      </c>
      <c r="O121" s="172">
        <v>82.025</v>
      </c>
      <c r="P121" s="174">
        <v>79.4896981012658</v>
      </c>
      <c r="Q121" s="58">
        <v>116</v>
      </c>
      <c r="R121" s="58">
        <v>114</v>
      </c>
      <c r="S121" s="187" t="s">
        <v>123</v>
      </c>
      <c r="T121" s="31"/>
      <c r="U121" s="105"/>
      <c r="V121" s="31"/>
      <c r="W121" s="64"/>
    </row>
    <row r="122" ht="20.25" customHeight="1" spans="1:23">
      <c r="A122" s="116" t="s">
        <v>28</v>
      </c>
      <c r="B122" s="120" t="s">
        <v>266</v>
      </c>
      <c r="C122" s="117">
        <v>130</v>
      </c>
      <c r="D122" s="117" t="s">
        <v>269</v>
      </c>
      <c r="E122" s="30">
        <v>2221110211</v>
      </c>
      <c r="F122" s="64" t="s">
        <v>387</v>
      </c>
      <c r="G122" s="174">
        <v>85.0310743670886</v>
      </c>
      <c r="H122" s="175">
        <v>1.1875</v>
      </c>
      <c r="I122" s="172">
        <v>86.2185743670886</v>
      </c>
      <c r="J122" s="174">
        <v>77.379746835443</v>
      </c>
      <c r="K122" s="172">
        <f t="shared" si="3"/>
        <v>1.5</v>
      </c>
      <c r="L122" s="172">
        <v>78.879746835443</v>
      </c>
      <c r="M122" s="174">
        <v>69.05</v>
      </c>
      <c r="N122" s="172">
        <f t="shared" si="2"/>
        <v>0</v>
      </c>
      <c r="O122" s="172">
        <v>69.05</v>
      </c>
      <c r="P122" s="174">
        <v>78.9975962816455</v>
      </c>
      <c r="Q122" s="58">
        <v>117</v>
      </c>
      <c r="R122" s="58">
        <v>120</v>
      </c>
      <c r="S122" s="117" t="s">
        <v>32</v>
      </c>
      <c r="T122" s="31"/>
      <c r="U122" s="105"/>
      <c r="V122" s="31"/>
      <c r="W122" s="64"/>
    </row>
    <row r="123" ht="20.25" customHeight="1" spans="1:23">
      <c r="A123" s="173" t="s">
        <v>28</v>
      </c>
      <c r="B123" s="120" t="s">
        <v>266</v>
      </c>
      <c r="C123" s="117">
        <v>130</v>
      </c>
      <c r="D123" s="117" t="s">
        <v>269</v>
      </c>
      <c r="E123" s="30">
        <v>2221110220</v>
      </c>
      <c r="F123" s="64" t="s">
        <v>388</v>
      </c>
      <c r="G123" s="174">
        <v>84.3403634691139</v>
      </c>
      <c r="H123" s="175">
        <v>4.1625</v>
      </c>
      <c r="I123" s="172">
        <v>88.5028634691139</v>
      </c>
      <c r="J123" s="174">
        <v>76.2025316455696</v>
      </c>
      <c r="K123" s="172">
        <f t="shared" si="3"/>
        <v>0.900000000000006</v>
      </c>
      <c r="L123" s="172">
        <v>77.1025316455696</v>
      </c>
      <c r="M123" s="174">
        <v>78.7</v>
      </c>
      <c r="N123" s="172">
        <f t="shared" si="2"/>
        <v>0</v>
      </c>
      <c r="O123" s="172">
        <v>78.7</v>
      </c>
      <c r="P123" s="174">
        <v>78.9723282545443</v>
      </c>
      <c r="Q123" s="58">
        <v>118</v>
      </c>
      <c r="R123" s="58">
        <v>123</v>
      </c>
      <c r="S123" s="187" t="s">
        <v>123</v>
      </c>
      <c r="T123" s="31"/>
      <c r="U123" s="105"/>
      <c r="V123" s="31"/>
      <c r="W123" s="64"/>
    </row>
    <row r="124" ht="20.25" customHeight="1" spans="1:23">
      <c r="A124" s="116" t="s">
        <v>28</v>
      </c>
      <c r="B124" s="120" t="s">
        <v>266</v>
      </c>
      <c r="C124" s="117">
        <v>130</v>
      </c>
      <c r="D124" s="117" t="s">
        <v>274</v>
      </c>
      <c r="E124" s="30">
        <v>2221110259</v>
      </c>
      <c r="F124" s="64" t="s">
        <v>389</v>
      </c>
      <c r="G124" s="174">
        <v>80.1145443037975</v>
      </c>
      <c r="H124" s="175">
        <v>0.5</v>
      </c>
      <c r="I124" s="172">
        <v>80.6145443037975</v>
      </c>
      <c r="J124" s="174">
        <v>78.4177215189874</v>
      </c>
      <c r="K124" s="172">
        <f t="shared" si="3"/>
        <v>0</v>
      </c>
      <c r="L124" s="172">
        <v>78.4177215189874</v>
      </c>
      <c r="M124" s="174">
        <v>73.25</v>
      </c>
      <c r="N124" s="172">
        <f t="shared" si="2"/>
        <v>0</v>
      </c>
      <c r="O124" s="172">
        <v>73.25</v>
      </c>
      <c r="P124" s="174">
        <v>78.2304727848102</v>
      </c>
      <c r="Q124" s="58">
        <v>119</v>
      </c>
      <c r="R124" s="58">
        <v>117</v>
      </c>
      <c r="S124" s="187" t="s">
        <v>123</v>
      </c>
      <c r="T124" s="31"/>
      <c r="U124" s="105"/>
      <c r="V124" s="31"/>
      <c r="W124" s="64"/>
    </row>
    <row r="125" ht="20.25" customHeight="1" spans="1:23">
      <c r="A125" s="173" t="s">
        <v>28</v>
      </c>
      <c r="B125" s="120" t="s">
        <v>266</v>
      </c>
      <c r="C125" s="117">
        <v>130</v>
      </c>
      <c r="D125" s="117" t="s">
        <v>269</v>
      </c>
      <c r="E125" s="30">
        <v>2112110282</v>
      </c>
      <c r="F125" s="64" t="s">
        <v>390</v>
      </c>
      <c r="G125" s="174">
        <v>77.4294518987342</v>
      </c>
      <c r="H125" s="175">
        <v>0.25</v>
      </c>
      <c r="I125" s="172">
        <v>77.6794518987342</v>
      </c>
      <c r="J125" s="174">
        <v>77.8607594936709</v>
      </c>
      <c r="K125" s="172">
        <f t="shared" si="3"/>
        <v>0</v>
      </c>
      <c r="L125" s="172">
        <v>77.8607594936709</v>
      </c>
      <c r="M125" s="174">
        <v>81.25</v>
      </c>
      <c r="N125" s="172">
        <f t="shared" si="2"/>
        <v>0.200000000000003</v>
      </c>
      <c r="O125" s="172">
        <v>81.45</v>
      </c>
      <c r="P125" s="174">
        <v>78.1924874050633</v>
      </c>
      <c r="Q125" s="58">
        <v>120</v>
      </c>
      <c r="R125" s="58">
        <v>119</v>
      </c>
      <c r="S125" s="117" t="s">
        <v>32</v>
      </c>
      <c r="T125" s="31"/>
      <c r="U125" s="105"/>
      <c r="V125" s="31"/>
      <c r="W125" s="64"/>
    </row>
    <row r="126" ht="20.25" customHeight="1" spans="1:23">
      <c r="A126" s="116" t="s">
        <v>28</v>
      </c>
      <c r="B126" s="120" t="s">
        <v>266</v>
      </c>
      <c r="C126" s="117">
        <v>130</v>
      </c>
      <c r="D126" s="117" t="s">
        <v>267</v>
      </c>
      <c r="E126" s="169">
        <v>2101110062</v>
      </c>
      <c r="F126" s="176" t="s">
        <v>391</v>
      </c>
      <c r="G126" s="174">
        <v>82.9853998101266</v>
      </c>
      <c r="H126" s="175">
        <v>1.125</v>
      </c>
      <c r="I126" s="172">
        <v>84.1103998101266</v>
      </c>
      <c r="J126" s="174">
        <v>80.1139240506329</v>
      </c>
      <c r="K126" s="172">
        <f t="shared" si="3"/>
        <v>0</v>
      </c>
      <c r="L126" s="172">
        <v>80.1139240506329</v>
      </c>
      <c r="M126" s="174">
        <v>51.6</v>
      </c>
      <c r="N126" s="172">
        <f t="shared" si="2"/>
        <v>0</v>
      </c>
      <c r="O126" s="172">
        <v>51.6</v>
      </c>
      <c r="P126" s="174">
        <v>77.8620030094937</v>
      </c>
      <c r="Q126" s="58">
        <v>121</v>
      </c>
      <c r="R126" s="58">
        <v>111</v>
      </c>
      <c r="S126" s="117" t="s">
        <v>32</v>
      </c>
      <c r="T126" s="31"/>
      <c r="U126" s="105"/>
      <c r="V126" s="31"/>
      <c r="W126" s="64"/>
    </row>
    <row r="127" ht="20.25" customHeight="1" spans="1:23">
      <c r="A127" s="173" t="s">
        <v>28</v>
      </c>
      <c r="B127" s="120" t="s">
        <v>266</v>
      </c>
      <c r="C127" s="117">
        <v>130</v>
      </c>
      <c r="D127" s="117" t="s">
        <v>274</v>
      </c>
      <c r="E127" s="30">
        <v>2221110260</v>
      </c>
      <c r="F127" s="64" t="s">
        <v>392</v>
      </c>
      <c r="G127" s="174">
        <v>79.9858544303798</v>
      </c>
      <c r="H127" s="175">
        <v>0.5</v>
      </c>
      <c r="I127" s="172">
        <v>80.4858544303798</v>
      </c>
      <c r="J127" s="174">
        <v>77.3417721518988</v>
      </c>
      <c r="K127" s="172">
        <f t="shared" si="3"/>
        <v>0</v>
      </c>
      <c r="L127" s="172">
        <v>77.3417721518988</v>
      </c>
      <c r="M127" s="174">
        <v>76.45</v>
      </c>
      <c r="N127" s="172">
        <f t="shared" si="2"/>
        <v>0</v>
      </c>
      <c r="O127" s="172">
        <v>76.45</v>
      </c>
      <c r="P127" s="174">
        <v>77.7242072784811</v>
      </c>
      <c r="Q127" s="58">
        <v>122</v>
      </c>
      <c r="R127" s="58">
        <v>121</v>
      </c>
      <c r="S127" s="187" t="s">
        <v>123</v>
      </c>
      <c r="T127" s="31"/>
      <c r="U127" s="105"/>
      <c r="V127" s="31"/>
      <c r="W127" s="64"/>
    </row>
    <row r="128" ht="20.25" customHeight="1" spans="1:23">
      <c r="A128" s="116" t="s">
        <v>28</v>
      </c>
      <c r="B128" s="120" t="s">
        <v>266</v>
      </c>
      <c r="C128" s="117">
        <v>130</v>
      </c>
      <c r="D128" s="117" t="s">
        <v>269</v>
      </c>
      <c r="E128" s="30">
        <v>2221110231</v>
      </c>
      <c r="F128" s="64" t="s">
        <v>393</v>
      </c>
      <c r="G128" s="174">
        <v>86.1211629746835</v>
      </c>
      <c r="H128" s="175">
        <v>1</v>
      </c>
      <c r="I128" s="172">
        <v>87.1211629746835</v>
      </c>
      <c r="J128" s="174">
        <v>76.2151898734177</v>
      </c>
      <c r="K128" s="172">
        <f t="shared" si="3"/>
        <v>0</v>
      </c>
      <c r="L128" s="172">
        <v>76.2151898734177</v>
      </c>
      <c r="M128" s="185">
        <v>74.2</v>
      </c>
      <c r="N128" s="172">
        <f t="shared" si="2"/>
        <v>0</v>
      </c>
      <c r="O128" s="172">
        <v>74.2</v>
      </c>
      <c r="P128" s="174">
        <v>77.6495668512658</v>
      </c>
      <c r="Q128" s="58">
        <v>123</v>
      </c>
      <c r="R128" s="58">
        <v>122</v>
      </c>
      <c r="S128" s="117" t="s">
        <v>32</v>
      </c>
      <c r="T128" s="31"/>
      <c r="U128" s="105"/>
      <c r="V128" s="31"/>
      <c r="W128" s="64"/>
    </row>
    <row r="129" ht="20.25" customHeight="1" spans="1:23">
      <c r="A129" s="173" t="s">
        <v>28</v>
      </c>
      <c r="B129" s="120" t="s">
        <v>266</v>
      </c>
      <c r="C129" s="117">
        <v>130</v>
      </c>
      <c r="D129" s="117" t="s">
        <v>272</v>
      </c>
      <c r="E129" s="30">
        <v>2221110090</v>
      </c>
      <c r="F129" s="64" t="s">
        <v>394</v>
      </c>
      <c r="G129" s="174">
        <v>83.4605786573239</v>
      </c>
      <c r="H129" s="175">
        <v>0.75</v>
      </c>
      <c r="I129" s="172">
        <v>84.2105786573239</v>
      </c>
      <c r="J129" s="174">
        <v>74.8732394366197</v>
      </c>
      <c r="K129" s="172">
        <f t="shared" si="3"/>
        <v>1.125</v>
      </c>
      <c r="L129" s="172">
        <v>75.9982394366197</v>
      </c>
      <c r="M129" s="185">
        <v>76.65</v>
      </c>
      <c r="N129" s="172">
        <f t="shared" si="2"/>
        <v>0</v>
      </c>
      <c r="O129" s="172">
        <v>76.65</v>
      </c>
      <c r="P129" s="174">
        <v>77.2952663760634</v>
      </c>
      <c r="Q129" s="58">
        <v>124</v>
      </c>
      <c r="R129" s="58">
        <v>124</v>
      </c>
      <c r="S129" s="187" t="s">
        <v>123</v>
      </c>
      <c r="T129" s="31"/>
      <c r="U129" s="105"/>
      <c r="V129" s="31"/>
      <c r="W129" s="64"/>
    </row>
    <row r="130" ht="20.25" customHeight="1" spans="1:23">
      <c r="A130" s="116" t="s">
        <v>28</v>
      </c>
      <c r="B130" s="120" t="s">
        <v>266</v>
      </c>
      <c r="C130" s="117">
        <v>130</v>
      </c>
      <c r="D130" s="117" t="s">
        <v>272</v>
      </c>
      <c r="E130" s="30">
        <v>2234110056</v>
      </c>
      <c r="F130" s="64" t="s">
        <v>395</v>
      </c>
      <c r="G130" s="174">
        <v>85.6379620253165</v>
      </c>
      <c r="H130" s="175">
        <v>0.675</v>
      </c>
      <c r="I130" s="172">
        <v>86.3129620253165</v>
      </c>
      <c r="J130" s="174">
        <v>73.7848101265823</v>
      </c>
      <c r="K130" s="172">
        <f t="shared" si="3"/>
        <v>0.5</v>
      </c>
      <c r="L130" s="172">
        <v>74.2848101265823</v>
      </c>
      <c r="M130" s="174">
        <v>80.25</v>
      </c>
      <c r="N130" s="172">
        <f t="shared" si="2"/>
        <v>0.400000000000006</v>
      </c>
      <c r="O130" s="172">
        <v>80.65</v>
      </c>
      <c r="P130" s="174">
        <v>76.7255518987342</v>
      </c>
      <c r="Q130" s="58">
        <v>125</v>
      </c>
      <c r="R130" s="58">
        <v>126</v>
      </c>
      <c r="S130" s="187" t="s">
        <v>123</v>
      </c>
      <c r="T130" s="31"/>
      <c r="U130" s="105"/>
      <c r="V130" s="31"/>
      <c r="W130" s="64"/>
    </row>
    <row r="131" ht="20.25" customHeight="1" spans="1:23">
      <c r="A131" s="173" t="s">
        <v>28</v>
      </c>
      <c r="B131" s="120" t="s">
        <v>266</v>
      </c>
      <c r="C131" s="117">
        <v>130</v>
      </c>
      <c r="D131" s="117" t="s">
        <v>272</v>
      </c>
      <c r="E131" s="30">
        <v>2232110244</v>
      </c>
      <c r="F131" s="64" t="s">
        <v>396</v>
      </c>
      <c r="G131" s="174">
        <v>84.1792405063291</v>
      </c>
      <c r="H131" s="175">
        <v>0.375</v>
      </c>
      <c r="I131" s="172">
        <v>84.5542405063291</v>
      </c>
      <c r="J131" s="174">
        <v>73.6962025316456</v>
      </c>
      <c r="K131" s="172">
        <f t="shared" si="3"/>
        <v>0</v>
      </c>
      <c r="L131" s="172">
        <v>73.6962025316456</v>
      </c>
      <c r="M131" s="174">
        <v>79</v>
      </c>
      <c r="N131" s="172">
        <f t="shared" si="2"/>
        <v>0</v>
      </c>
      <c r="O131" s="172">
        <v>79</v>
      </c>
      <c r="P131" s="174">
        <v>75.8552879746835</v>
      </c>
      <c r="Q131" s="58">
        <v>126</v>
      </c>
      <c r="R131" s="58">
        <v>127</v>
      </c>
      <c r="S131" s="187" t="s">
        <v>123</v>
      </c>
      <c r="T131" s="31"/>
      <c r="U131" s="105"/>
      <c r="V131" s="31"/>
      <c r="W131" s="64"/>
    </row>
    <row r="132" ht="20.25" customHeight="1" spans="1:23">
      <c r="A132" s="116" t="s">
        <v>28</v>
      </c>
      <c r="B132" s="120" t="s">
        <v>266</v>
      </c>
      <c r="C132" s="117">
        <v>130</v>
      </c>
      <c r="D132" s="117" t="s">
        <v>267</v>
      </c>
      <c r="E132" s="169">
        <v>2221110202</v>
      </c>
      <c r="F132" s="176" t="s">
        <v>397</v>
      </c>
      <c r="G132" s="174">
        <v>77.4501218806329</v>
      </c>
      <c r="H132" s="175">
        <v>1.125</v>
      </c>
      <c r="I132" s="172">
        <v>78.5751218806329</v>
      </c>
      <c r="J132" s="174">
        <v>71.5696202531646</v>
      </c>
      <c r="K132" s="172">
        <f t="shared" si="3"/>
        <v>0</v>
      </c>
      <c r="L132" s="172">
        <v>71.5696202531646</v>
      </c>
      <c r="M132" s="174">
        <v>74.3</v>
      </c>
      <c r="N132" s="172">
        <f t="shared" si="2"/>
        <v>0</v>
      </c>
      <c r="O132" s="172">
        <v>74.3</v>
      </c>
      <c r="P132" s="174">
        <v>72.8934834719684</v>
      </c>
      <c r="Q132" s="58">
        <v>127</v>
      </c>
      <c r="R132" s="58">
        <v>128</v>
      </c>
      <c r="S132" s="187" t="s">
        <v>123</v>
      </c>
      <c r="T132" s="31"/>
      <c r="U132" s="105"/>
      <c r="V132" s="31"/>
      <c r="W132" s="64"/>
    </row>
    <row r="133" ht="20.25" customHeight="1" spans="1:23">
      <c r="A133" s="173" t="s">
        <v>28</v>
      </c>
      <c r="B133" s="120" t="s">
        <v>266</v>
      </c>
      <c r="C133" s="117">
        <v>130</v>
      </c>
      <c r="D133" s="117" t="s">
        <v>267</v>
      </c>
      <c r="E133" s="169">
        <v>2221110189</v>
      </c>
      <c r="F133" s="176" t="s">
        <v>398</v>
      </c>
      <c r="G133" s="174">
        <v>84.4410379746836</v>
      </c>
      <c r="H133" s="175">
        <v>2.375</v>
      </c>
      <c r="I133" s="172">
        <v>86.8160379746836</v>
      </c>
      <c r="J133" s="174">
        <v>74.2151898734177</v>
      </c>
      <c r="K133" s="172">
        <f t="shared" si="3"/>
        <v>0</v>
      </c>
      <c r="L133" s="172">
        <v>74.2151898734177</v>
      </c>
      <c r="M133" s="174">
        <v>30</v>
      </c>
      <c r="N133" s="172">
        <f t="shared" si="2"/>
        <v>0</v>
      </c>
      <c r="O133" s="172">
        <v>30</v>
      </c>
      <c r="P133" s="174">
        <v>71.6837981012658</v>
      </c>
      <c r="Q133" s="58">
        <v>128</v>
      </c>
      <c r="R133" s="58">
        <v>125</v>
      </c>
      <c r="S133" s="187" t="s">
        <v>123</v>
      </c>
      <c r="T133" s="31"/>
      <c r="U133" s="105"/>
      <c r="V133" s="31"/>
      <c r="W133" s="64"/>
    </row>
    <row r="134" ht="20.25" customHeight="1" spans="1:23">
      <c r="A134" s="116" t="s">
        <v>28</v>
      </c>
      <c r="B134" s="120" t="s">
        <v>266</v>
      </c>
      <c r="C134" s="117">
        <v>130</v>
      </c>
      <c r="D134" s="117" t="s">
        <v>267</v>
      </c>
      <c r="E134" s="169" t="s">
        <v>399</v>
      </c>
      <c r="F134" s="176" t="s">
        <v>400</v>
      </c>
      <c r="G134" s="174">
        <v>80.6739493670886</v>
      </c>
      <c r="H134" s="175">
        <v>1.125</v>
      </c>
      <c r="I134" s="172">
        <v>81.7989493670886</v>
      </c>
      <c r="J134" s="174">
        <v>70.379746835443</v>
      </c>
      <c r="K134" s="172">
        <f t="shared" si="3"/>
        <v>0</v>
      </c>
      <c r="L134" s="172">
        <v>70.379746835443</v>
      </c>
      <c r="M134" s="174">
        <v>65.225</v>
      </c>
      <c r="N134" s="172">
        <f>O134-M134</f>
        <v>0</v>
      </c>
      <c r="O134" s="172">
        <v>65.225</v>
      </c>
      <c r="P134" s="174">
        <v>71.5771525316456</v>
      </c>
      <c r="Q134" s="58">
        <v>129</v>
      </c>
      <c r="R134" s="58">
        <v>129</v>
      </c>
      <c r="S134" s="187" t="s">
        <v>123</v>
      </c>
      <c r="T134" s="31"/>
      <c r="U134" s="105"/>
      <c r="V134" s="31"/>
      <c r="W134" s="64"/>
    </row>
    <row r="135" ht="20.25" customHeight="1" spans="1:23">
      <c r="A135" s="173" t="s">
        <v>28</v>
      </c>
      <c r="B135" s="120" t="s">
        <v>266</v>
      </c>
      <c r="C135" s="117">
        <v>130</v>
      </c>
      <c r="D135" s="117" t="s">
        <v>267</v>
      </c>
      <c r="E135" s="169" t="s">
        <v>401</v>
      </c>
      <c r="F135" s="176" t="s">
        <v>402</v>
      </c>
      <c r="G135" s="174">
        <v>77.3339906782278</v>
      </c>
      <c r="H135" s="175">
        <v>1.5</v>
      </c>
      <c r="I135" s="172">
        <v>78.8339906782278</v>
      </c>
      <c r="J135" s="174">
        <v>68.4050632911392</v>
      </c>
      <c r="K135" s="172">
        <f t="shared" si="3"/>
        <v>0</v>
      </c>
      <c r="L135" s="172">
        <v>68.4050632911392</v>
      </c>
      <c r="M135" s="174">
        <v>60</v>
      </c>
      <c r="N135" s="172">
        <f>O135-M135</f>
        <v>0</v>
      </c>
      <c r="O135" s="172">
        <v>60</v>
      </c>
      <c r="P135" s="174">
        <v>69.1288960700886</v>
      </c>
      <c r="Q135" s="58">
        <v>130</v>
      </c>
      <c r="R135" s="58">
        <v>130</v>
      </c>
      <c r="S135" s="187" t="s">
        <v>123</v>
      </c>
      <c r="T135" s="31"/>
      <c r="U135" s="105"/>
      <c r="V135" s="31"/>
      <c r="W135" s="64"/>
    </row>
    <row r="136" ht="13.5" spans="1:23">
      <c r="A136" s="77" t="s">
        <v>157</v>
      </c>
      <c r="B136" s="78" t="s">
        <v>158</v>
      </c>
      <c r="C136" s="78"/>
      <c r="D136" s="78"/>
      <c r="E136" s="78"/>
      <c r="F136" s="7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51"/>
      <c r="R136" s="78"/>
      <c r="S136" s="78"/>
      <c r="T136" s="78"/>
      <c r="U136" s="78"/>
      <c r="V136" s="78"/>
      <c r="W136" s="78"/>
    </row>
    <row r="137" ht="13.5" spans="1:23">
      <c r="A137" s="79"/>
      <c r="B137" s="78" t="s">
        <v>159</v>
      </c>
      <c r="C137" s="78"/>
      <c r="D137" s="78"/>
      <c r="E137" s="78"/>
      <c r="F137" s="7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51"/>
      <c r="R137" s="78"/>
      <c r="S137" s="78"/>
      <c r="T137" s="78"/>
      <c r="U137" s="78"/>
      <c r="V137" s="78"/>
      <c r="W137" s="78"/>
    </row>
    <row r="138" ht="13.5" spans="1:23">
      <c r="A138" s="79"/>
      <c r="B138" s="78" t="s">
        <v>160</v>
      </c>
      <c r="C138" s="78"/>
      <c r="D138" s="78"/>
      <c r="E138" s="78"/>
      <c r="F138" s="7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51"/>
      <c r="R138" s="78"/>
      <c r="S138" s="78"/>
      <c r="T138" s="78"/>
      <c r="U138" s="78"/>
      <c r="V138" s="78"/>
      <c r="W138" s="78"/>
    </row>
    <row r="139" ht="13.5" spans="1:23">
      <c r="A139" s="79"/>
      <c r="B139" s="78" t="s">
        <v>161</v>
      </c>
      <c r="C139" s="78"/>
      <c r="D139" s="78"/>
      <c r="E139" s="78"/>
      <c r="F139" s="7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51"/>
      <c r="R139" s="78"/>
      <c r="S139" s="78"/>
      <c r="T139" s="78"/>
      <c r="U139" s="78"/>
      <c r="V139" s="78"/>
      <c r="W139" s="78"/>
    </row>
    <row r="140" ht="13.5" spans="1:23">
      <c r="A140" s="79"/>
      <c r="B140" s="78" t="s">
        <v>162</v>
      </c>
      <c r="C140" s="78"/>
      <c r="D140" s="78"/>
      <c r="E140" s="78"/>
      <c r="F140" s="7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51"/>
      <c r="R140" s="78"/>
      <c r="S140" s="78"/>
      <c r="T140" s="78"/>
      <c r="U140" s="78"/>
      <c r="V140" s="78"/>
      <c r="W140" s="78"/>
    </row>
    <row r="141" ht="13.5" spans="1:23">
      <c r="A141" s="80"/>
      <c r="B141" s="78" t="s">
        <v>163</v>
      </c>
      <c r="C141" s="78"/>
      <c r="D141" s="78"/>
      <c r="E141" s="78"/>
      <c r="F141" s="7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51"/>
      <c r="R141" s="78"/>
      <c r="S141" s="78"/>
      <c r="T141" s="78"/>
      <c r="U141" s="78"/>
      <c r="V141" s="78"/>
      <c r="W141" s="78"/>
    </row>
    <row r="142" spans="2:2">
      <c r="B142" s="1"/>
    </row>
    <row r="143" spans="2:2">
      <c r="B143" s="1"/>
    </row>
    <row r="144" spans="2:2">
      <c r="B144" s="1"/>
    </row>
    <row r="145" s="1" customFormat="1" spans="7:22">
      <c r="G145" s="161"/>
      <c r="H145" s="161"/>
      <c r="I145" s="161"/>
      <c r="J145" s="161"/>
      <c r="K145" s="161"/>
      <c r="L145" s="161"/>
      <c r="M145" s="161"/>
      <c r="N145" s="161"/>
      <c r="O145" s="161"/>
      <c r="P145" s="162"/>
      <c r="Q145" s="115"/>
      <c r="S145" s="44"/>
      <c r="T145" s="12"/>
      <c r="U145" s="12"/>
      <c r="V145" s="12"/>
    </row>
    <row r="146" s="1" customFormat="1" spans="7:22">
      <c r="G146" s="161"/>
      <c r="H146" s="161"/>
      <c r="I146" s="161"/>
      <c r="J146" s="161"/>
      <c r="K146" s="161"/>
      <c r="L146" s="161"/>
      <c r="M146" s="161"/>
      <c r="N146" s="161"/>
      <c r="O146" s="161"/>
      <c r="P146" s="162"/>
      <c r="Q146" s="115"/>
      <c r="S146" s="44"/>
      <c r="T146" s="12"/>
      <c r="U146" s="12"/>
      <c r="V146" s="12"/>
    </row>
    <row r="147" s="1" customFormat="1" spans="7:22">
      <c r="G147" s="161"/>
      <c r="H147" s="161"/>
      <c r="I147" s="161"/>
      <c r="J147" s="161"/>
      <c r="K147" s="161"/>
      <c r="L147" s="161"/>
      <c r="M147" s="161"/>
      <c r="N147" s="161"/>
      <c r="O147" s="161"/>
      <c r="P147" s="162"/>
      <c r="Q147" s="115"/>
      <c r="S147" s="44"/>
      <c r="T147" s="12"/>
      <c r="U147" s="12"/>
      <c r="V147" s="12"/>
    </row>
    <row r="148" s="1" customFormat="1" spans="7:22">
      <c r="G148" s="161"/>
      <c r="H148" s="161"/>
      <c r="I148" s="161"/>
      <c r="J148" s="161"/>
      <c r="K148" s="161"/>
      <c r="L148" s="161"/>
      <c r="M148" s="161"/>
      <c r="N148" s="161"/>
      <c r="O148" s="161"/>
      <c r="P148" s="162"/>
      <c r="Q148" s="115"/>
      <c r="S148" s="44"/>
      <c r="T148" s="12"/>
      <c r="U148" s="12"/>
      <c r="V148" s="12"/>
    </row>
    <row r="149" s="1" customFormat="1" spans="7:22">
      <c r="G149" s="161"/>
      <c r="H149" s="161"/>
      <c r="I149" s="161"/>
      <c r="J149" s="161"/>
      <c r="K149" s="161"/>
      <c r="L149" s="161"/>
      <c r="M149" s="161"/>
      <c r="N149" s="161"/>
      <c r="O149" s="161"/>
      <c r="P149" s="162"/>
      <c r="Q149" s="115"/>
      <c r="S149" s="44"/>
      <c r="T149" s="12"/>
      <c r="U149" s="12"/>
      <c r="V149" s="12"/>
    </row>
    <row r="150" s="1" customFormat="1" spans="7:22">
      <c r="G150" s="161"/>
      <c r="H150" s="161"/>
      <c r="I150" s="161"/>
      <c r="J150" s="161"/>
      <c r="K150" s="161"/>
      <c r="L150" s="161"/>
      <c r="M150" s="161"/>
      <c r="N150" s="161"/>
      <c r="O150" s="161"/>
      <c r="P150" s="162"/>
      <c r="Q150" s="115"/>
      <c r="S150" s="44"/>
      <c r="T150" s="12"/>
      <c r="U150" s="12"/>
      <c r="V150" s="12"/>
    </row>
    <row r="151" s="1" customFormat="1" spans="7:22">
      <c r="G151" s="161"/>
      <c r="H151" s="161"/>
      <c r="I151" s="161"/>
      <c r="J151" s="161"/>
      <c r="K151" s="161"/>
      <c r="L151" s="161"/>
      <c r="M151" s="161"/>
      <c r="N151" s="161"/>
      <c r="O151" s="161"/>
      <c r="P151" s="162"/>
      <c r="Q151" s="115"/>
      <c r="S151" s="44"/>
      <c r="T151" s="12"/>
      <c r="U151" s="12"/>
      <c r="V151" s="12"/>
    </row>
  </sheetData>
  <mergeCells count="30">
    <mergeCell ref="A2:V2"/>
    <mergeCell ref="B136:W136"/>
    <mergeCell ref="B137:W137"/>
    <mergeCell ref="B138:W138"/>
    <mergeCell ref="B139:W139"/>
    <mergeCell ref="B140:W140"/>
    <mergeCell ref="B141:W14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</mergeCells>
  <dataValidations count="6">
    <dataValidation type="list" allowBlank="1" showInputMessage="1" showErrorMessage="1" sqref="V1 V4:V5 V136:V65536">
      <formula1>$CI$8:$CI$11</formula1>
    </dataValidation>
    <dataValidation type="list" allowBlank="1" showInputMessage="1" showErrorMessage="1" sqref="S6:S135">
      <formula1>"是,否"</formula1>
    </dataValidation>
    <dataValidation type="list" allowBlank="1" showInputMessage="1" showErrorMessage="1" sqref="T1:T6 T116:T65536">
      <formula1>$CH$8:$CH$118</formula1>
    </dataValidation>
    <dataValidation type="list" allowBlank="1" showInputMessage="1" showErrorMessage="1" sqref="T7:T115">
      <formula1>"一等,二等,三等,德育分未达标,课程考核不合格,体育成绩不合格"</formula1>
    </dataValidation>
    <dataValidation type="list" allowBlank="1" showInputMessage="1" showErrorMessage="1" sqref="U1:U2 U6:U9 U136:U65536">
      <formula1>$CJ$8:$CJ$12</formula1>
    </dataValidation>
    <dataValidation type="list" allowBlank="1" showInputMessage="1" showErrorMessage="1" sqref="V6:V135">
      <formula1>"三好,三标,优干"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J99"/>
  <sheetViews>
    <sheetView topLeftCell="B1" workbookViewId="0">
      <selection activeCell="Z13" sqref="Z13"/>
    </sheetView>
  </sheetViews>
  <sheetFormatPr defaultColWidth="9" defaultRowHeight="12"/>
  <cols>
    <col min="1" max="1" width="12.775" style="1" customWidth="1"/>
    <col min="2" max="2" width="9.66666666666667" style="12" customWidth="1"/>
    <col min="3" max="3" width="7.33333333333333" style="1" customWidth="1"/>
    <col min="4" max="4" width="10.1083333333333" style="1" customWidth="1"/>
    <col min="5" max="5" width="15.775" style="1" customWidth="1"/>
    <col min="6" max="6" width="8.66666666666667" style="1" customWidth="1"/>
    <col min="7" max="7" width="6.88333333333333" style="11" customWidth="1"/>
    <col min="8" max="8" width="6.88333333333333" style="12" customWidth="1"/>
    <col min="9" max="10" width="6.88333333333333" style="11" customWidth="1"/>
    <col min="11" max="12" width="6.88333333333333" style="12" customWidth="1"/>
    <col min="13" max="13" width="6.88333333333333" style="11" customWidth="1"/>
    <col min="14" max="14" width="6.88333333333333" style="12" customWidth="1"/>
    <col min="15" max="15" width="6.88333333333333" style="11" customWidth="1"/>
    <col min="16" max="17" width="6.88333333333333" style="37" customWidth="1"/>
    <col min="18" max="18" width="6.88333333333333" style="1" customWidth="1"/>
    <col min="19" max="19" width="7" style="44" customWidth="1"/>
    <col min="20" max="20" width="12.1083333333333" style="12" customWidth="1"/>
    <col min="21" max="21" width="13.2166666666667" style="12" customWidth="1"/>
    <col min="22" max="22" width="8.66666666666667" style="12" customWidth="1"/>
    <col min="23" max="23" width="11" style="1" customWidth="1"/>
    <col min="24" max="24" width="9.44166666666667" style="1" customWidth="1"/>
    <col min="25" max="84" width="9" style="1"/>
    <col min="85" max="85" width="3.10833333333333" style="1" customWidth="1"/>
    <col min="86" max="86" width="15.8833333333333" style="1" customWidth="1"/>
    <col min="87" max="87" width="4.88333333333333" style="1" customWidth="1"/>
    <col min="88" max="88" width="10.4416666666667" style="1" customWidth="1"/>
    <col min="89" max="16384" width="9" style="1"/>
  </cols>
  <sheetData>
    <row r="1" ht="20.25" customHeight="1" spans="1:3">
      <c r="A1" s="8" t="s">
        <v>0</v>
      </c>
      <c r="B1" s="9"/>
      <c r="C1" s="10"/>
    </row>
    <row r="2" ht="26.25" customHeight="1" spans="1:22">
      <c r="A2" s="13" t="s">
        <v>403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45"/>
      <c r="U2" s="45"/>
      <c r="V2" s="13"/>
    </row>
    <row r="3" s="2" customFormat="1" ht="21.9" customHeight="1" spans="1:21">
      <c r="A3" s="14" t="s">
        <v>2</v>
      </c>
      <c r="B3" s="14" t="s">
        <v>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4" t="s">
        <v>4</v>
      </c>
      <c r="R3" s="15"/>
      <c r="S3" s="46"/>
      <c r="T3" s="15"/>
      <c r="U3" s="47"/>
    </row>
    <row r="4" ht="21.75" customHeight="1" spans="1:23">
      <c r="A4" s="16" t="s">
        <v>5</v>
      </c>
      <c r="B4" s="17" t="s">
        <v>6</v>
      </c>
      <c r="C4" s="18" t="s">
        <v>7</v>
      </c>
      <c r="D4" s="19" t="s">
        <v>8</v>
      </c>
      <c r="E4" s="19" t="s">
        <v>9</v>
      </c>
      <c r="F4" s="20" t="s">
        <v>10</v>
      </c>
      <c r="G4" s="21" t="s">
        <v>11</v>
      </c>
      <c r="H4" s="22" t="s">
        <v>12</v>
      </c>
      <c r="I4" s="38" t="s">
        <v>13</v>
      </c>
      <c r="J4" s="21" t="s">
        <v>14</v>
      </c>
      <c r="K4" s="22" t="s">
        <v>15</v>
      </c>
      <c r="L4" s="39" t="s">
        <v>16</v>
      </c>
      <c r="M4" s="21" t="s">
        <v>17</v>
      </c>
      <c r="N4" s="22" t="s">
        <v>18</v>
      </c>
      <c r="O4" s="38" t="s">
        <v>19</v>
      </c>
      <c r="P4" s="40" t="s">
        <v>20</v>
      </c>
      <c r="Q4" s="18" t="s">
        <v>21</v>
      </c>
      <c r="R4" s="17" t="s">
        <v>22</v>
      </c>
      <c r="S4" s="48" t="s">
        <v>23</v>
      </c>
      <c r="T4" s="49" t="s">
        <v>24</v>
      </c>
      <c r="U4" s="50" t="s">
        <v>25</v>
      </c>
      <c r="V4" s="51" t="s">
        <v>26</v>
      </c>
      <c r="W4" s="52" t="s">
        <v>27</v>
      </c>
    </row>
    <row r="5" ht="23.25" customHeight="1" spans="1:23">
      <c r="A5" s="23"/>
      <c r="B5" s="24"/>
      <c r="C5" s="25"/>
      <c r="D5" s="26"/>
      <c r="E5" s="26"/>
      <c r="F5" s="27"/>
      <c r="G5" s="28"/>
      <c r="H5" s="29"/>
      <c r="I5" s="41"/>
      <c r="J5" s="28"/>
      <c r="K5" s="29"/>
      <c r="L5" s="42"/>
      <c r="M5" s="28"/>
      <c r="N5" s="29"/>
      <c r="O5" s="41"/>
      <c r="P5" s="43"/>
      <c r="Q5" s="25"/>
      <c r="R5" s="24"/>
      <c r="S5" s="53"/>
      <c r="T5" s="54"/>
      <c r="U5" s="55"/>
      <c r="V5" s="56"/>
      <c r="W5" s="57"/>
    </row>
    <row r="6" ht="20.25" customHeight="1" spans="1:23">
      <c r="A6" s="116" t="s">
        <v>28</v>
      </c>
      <c r="B6" s="120" t="s">
        <v>404</v>
      </c>
      <c r="C6" s="117">
        <v>78</v>
      </c>
      <c r="D6" s="117" t="s">
        <v>405</v>
      </c>
      <c r="E6" s="156">
        <v>2221110015</v>
      </c>
      <c r="F6" s="118" t="s">
        <v>406</v>
      </c>
      <c r="G6" s="121">
        <v>90.466</v>
      </c>
      <c r="H6" s="120">
        <v>2.375</v>
      </c>
      <c r="I6" s="128">
        <v>92.841</v>
      </c>
      <c r="J6" s="121">
        <v>90.125</v>
      </c>
      <c r="K6" s="120">
        <v>10.0138</v>
      </c>
      <c r="L6" s="120">
        <v>100</v>
      </c>
      <c r="M6" s="121">
        <v>82.45</v>
      </c>
      <c r="N6" s="120">
        <v>0</v>
      </c>
      <c r="O6" s="128">
        <v>82.45</v>
      </c>
      <c r="P6" s="152">
        <v>97.17115</v>
      </c>
      <c r="Q6" s="118">
        <v>1</v>
      </c>
      <c r="R6" s="118">
        <v>1</v>
      </c>
      <c r="S6" s="114" t="s">
        <v>32</v>
      </c>
      <c r="T6" s="126" t="s">
        <v>33</v>
      </c>
      <c r="U6" s="31"/>
      <c r="V6" s="31" t="s">
        <v>38</v>
      </c>
      <c r="W6" s="154"/>
    </row>
    <row r="7" ht="20.25" customHeight="1" spans="1:23">
      <c r="A7" s="116" t="s">
        <v>28</v>
      </c>
      <c r="B7" s="120" t="s">
        <v>404</v>
      </c>
      <c r="C7" s="30">
        <v>78</v>
      </c>
      <c r="D7" s="30" t="s">
        <v>407</v>
      </c>
      <c r="E7" s="156">
        <v>2221110038</v>
      </c>
      <c r="F7" s="30" t="s">
        <v>408</v>
      </c>
      <c r="G7" s="119">
        <v>91.9</v>
      </c>
      <c r="H7" s="31">
        <v>1.275</v>
      </c>
      <c r="I7" s="33">
        <v>93.175</v>
      </c>
      <c r="J7" s="119">
        <v>88.75</v>
      </c>
      <c r="K7" s="31">
        <v>6</v>
      </c>
      <c r="L7" s="31">
        <v>96.875</v>
      </c>
      <c r="M7" s="119">
        <v>77.75</v>
      </c>
      <c r="N7" s="31">
        <v>0</v>
      </c>
      <c r="O7" s="33">
        <v>77.75</v>
      </c>
      <c r="P7" s="127">
        <v>94.4075</v>
      </c>
      <c r="Q7" s="30">
        <v>2</v>
      </c>
      <c r="R7" s="30">
        <v>2</v>
      </c>
      <c r="S7" s="30" t="s">
        <v>32</v>
      </c>
      <c r="T7" s="120" t="s">
        <v>33</v>
      </c>
      <c r="U7" s="31"/>
      <c r="V7" s="31" t="s">
        <v>38</v>
      </c>
      <c r="W7" s="64"/>
    </row>
    <row r="8" ht="20.25" customHeight="1" spans="1:23">
      <c r="A8" s="116" t="s">
        <v>28</v>
      </c>
      <c r="B8" s="120" t="s">
        <v>404</v>
      </c>
      <c r="C8" s="30">
        <v>78</v>
      </c>
      <c r="D8" s="30" t="s">
        <v>409</v>
      </c>
      <c r="E8" s="156">
        <v>2221110072</v>
      </c>
      <c r="F8" s="30" t="s">
        <v>410</v>
      </c>
      <c r="G8" s="119">
        <v>92.1795</v>
      </c>
      <c r="H8" s="31">
        <v>1.25</v>
      </c>
      <c r="I8" s="33">
        <v>93.4295</v>
      </c>
      <c r="J8" s="119">
        <v>87.875</v>
      </c>
      <c r="K8" s="31">
        <v>4.375</v>
      </c>
      <c r="L8" s="31">
        <v>92.25</v>
      </c>
      <c r="M8" s="119">
        <v>87.775</v>
      </c>
      <c r="N8" s="31">
        <v>0</v>
      </c>
      <c r="O8" s="33">
        <v>87.775</v>
      </c>
      <c r="P8" s="127">
        <v>91.979425</v>
      </c>
      <c r="Q8" s="30">
        <v>3</v>
      </c>
      <c r="R8" s="30">
        <v>6</v>
      </c>
      <c r="S8" s="114" t="s">
        <v>32</v>
      </c>
      <c r="T8" s="120" t="s">
        <v>33</v>
      </c>
      <c r="U8" s="31"/>
      <c r="V8" s="31" t="s">
        <v>44</v>
      </c>
      <c r="W8" s="64"/>
    </row>
    <row r="9" ht="20.25" customHeight="1" spans="1:88">
      <c r="A9" s="116" t="s">
        <v>28</v>
      </c>
      <c r="B9" s="120" t="s">
        <v>404</v>
      </c>
      <c r="C9" s="30">
        <v>78</v>
      </c>
      <c r="D9" s="30" t="s">
        <v>407</v>
      </c>
      <c r="E9" s="30">
        <v>2221110047</v>
      </c>
      <c r="F9" s="30" t="s">
        <v>411</v>
      </c>
      <c r="G9" s="119">
        <v>91.23898</v>
      </c>
      <c r="H9" s="31">
        <v>5.125</v>
      </c>
      <c r="I9" s="33">
        <v>96.36398</v>
      </c>
      <c r="J9" s="119">
        <v>85.7948717948718</v>
      </c>
      <c r="K9" s="31">
        <v>6.3025</v>
      </c>
      <c r="L9" s="31">
        <v>93.5973717948718</v>
      </c>
      <c r="M9" s="119">
        <v>71.4</v>
      </c>
      <c r="N9" s="31">
        <v>0</v>
      </c>
      <c r="O9" s="33">
        <v>71.4</v>
      </c>
      <c r="P9" s="127">
        <v>91.7926258461539</v>
      </c>
      <c r="Q9" s="30">
        <v>4</v>
      </c>
      <c r="R9" s="30">
        <v>14</v>
      </c>
      <c r="S9" s="30" t="s">
        <v>32</v>
      </c>
      <c r="T9" s="31" t="s">
        <v>43</v>
      </c>
      <c r="U9" s="31"/>
      <c r="V9" s="31"/>
      <c r="W9" s="64"/>
      <c r="CH9" s="1" t="s">
        <v>33</v>
      </c>
      <c r="CI9" s="1" t="s">
        <v>38</v>
      </c>
      <c r="CJ9" s="1" t="s">
        <v>41</v>
      </c>
    </row>
    <row r="10" ht="20.25" customHeight="1" spans="1:88">
      <c r="A10" s="116" t="s">
        <v>28</v>
      </c>
      <c r="B10" s="120" t="s">
        <v>404</v>
      </c>
      <c r="C10" s="117">
        <v>78</v>
      </c>
      <c r="D10" s="30" t="s">
        <v>409</v>
      </c>
      <c r="E10" s="30">
        <v>2221110071</v>
      </c>
      <c r="F10" s="30" t="s">
        <v>412</v>
      </c>
      <c r="G10" s="119">
        <v>92.5251666666667</v>
      </c>
      <c r="H10" s="31">
        <v>3.125</v>
      </c>
      <c r="I10" s="33">
        <v>95.6501666666667</v>
      </c>
      <c r="J10" s="119">
        <v>88.3333333333333</v>
      </c>
      <c r="K10" s="31">
        <v>3.7</v>
      </c>
      <c r="L10" s="31">
        <v>92.0333333333333</v>
      </c>
      <c r="M10" s="119">
        <v>84.1</v>
      </c>
      <c r="N10" s="31">
        <v>0</v>
      </c>
      <c r="O10" s="33">
        <v>84.1</v>
      </c>
      <c r="P10" s="127">
        <v>91.782525</v>
      </c>
      <c r="Q10" s="30">
        <v>5</v>
      </c>
      <c r="R10" s="30">
        <v>3</v>
      </c>
      <c r="S10" s="114" t="s">
        <v>32</v>
      </c>
      <c r="T10" s="31" t="s">
        <v>43</v>
      </c>
      <c r="U10" s="105"/>
      <c r="V10" s="31" t="s">
        <v>44</v>
      </c>
      <c r="W10" s="64"/>
      <c r="CH10" s="1" t="s">
        <v>43</v>
      </c>
      <c r="CI10" s="1" t="s">
        <v>44</v>
      </c>
      <c r="CJ10" s="1" t="s">
        <v>45</v>
      </c>
    </row>
    <row r="11" ht="20.25" customHeight="1" spans="1:88">
      <c r="A11" s="116" t="s">
        <v>28</v>
      </c>
      <c r="B11" s="120" t="s">
        <v>404</v>
      </c>
      <c r="C11" s="30">
        <v>78</v>
      </c>
      <c r="D11" s="30" t="s">
        <v>409</v>
      </c>
      <c r="E11" s="30">
        <v>2221110079</v>
      </c>
      <c r="F11" s="30" t="s">
        <v>413</v>
      </c>
      <c r="G11" s="119">
        <v>89.01</v>
      </c>
      <c r="H11" s="31">
        <v>1.25</v>
      </c>
      <c r="I11" s="33">
        <v>90.26</v>
      </c>
      <c r="J11" s="119">
        <v>83.3</v>
      </c>
      <c r="K11" s="31">
        <v>9.26</v>
      </c>
      <c r="L11" s="31">
        <v>92.56</v>
      </c>
      <c r="M11" s="119">
        <v>86.3</v>
      </c>
      <c r="N11" s="31">
        <v>0</v>
      </c>
      <c r="O11" s="33">
        <v>86.3</v>
      </c>
      <c r="P11" s="127">
        <v>91.589</v>
      </c>
      <c r="Q11" s="30">
        <v>6</v>
      </c>
      <c r="R11" s="30">
        <v>24</v>
      </c>
      <c r="S11" s="30" t="s">
        <v>32</v>
      </c>
      <c r="T11" s="31" t="s">
        <v>43</v>
      </c>
      <c r="U11" s="31" t="s">
        <v>41</v>
      </c>
      <c r="V11" s="31"/>
      <c r="W11" s="64"/>
      <c r="CH11" s="1" t="s">
        <v>47</v>
      </c>
      <c r="CI11" s="1" t="s">
        <v>34</v>
      </c>
      <c r="CJ11" s="1" t="s">
        <v>48</v>
      </c>
    </row>
    <row r="12" ht="20.25" customHeight="1" spans="1:88">
      <c r="A12" s="116" t="s">
        <v>28</v>
      </c>
      <c r="B12" s="120" t="s">
        <v>404</v>
      </c>
      <c r="C12" s="30">
        <v>78</v>
      </c>
      <c r="D12" s="30" t="s">
        <v>407</v>
      </c>
      <c r="E12" s="30">
        <v>2215110132</v>
      </c>
      <c r="F12" s="30" t="s">
        <v>414</v>
      </c>
      <c r="G12" s="119">
        <v>87.52512</v>
      </c>
      <c r="H12" s="31">
        <v>1</v>
      </c>
      <c r="I12" s="33">
        <v>88.52512</v>
      </c>
      <c r="J12" s="119">
        <v>84.9756097560976</v>
      </c>
      <c r="K12" s="31">
        <v>4.1</v>
      </c>
      <c r="L12" s="31">
        <v>91.0756097560975</v>
      </c>
      <c r="M12" s="119">
        <v>93.9</v>
      </c>
      <c r="N12" s="31">
        <v>1.2</v>
      </c>
      <c r="O12" s="33">
        <v>95.1</v>
      </c>
      <c r="P12" s="127">
        <v>91.0954753170731</v>
      </c>
      <c r="Q12" s="30">
        <v>7</v>
      </c>
      <c r="R12" s="30">
        <v>16</v>
      </c>
      <c r="S12" s="114" t="s">
        <v>32</v>
      </c>
      <c r="T12" s="31" t="s">
        <v>43</v>
      </c>
      <c r="U12" s="105"/>
      <c r="V12" s="31"/>
      <c r="W12" s="64"/>
      <c r="CH12" s="1" t="s">
        <v>50</v>
      </c>
      <c r="CJ12" s="1" t="s">
        <v>51</v>
      </c>
    </row>
    <row r="13" ht="20.25" customHeight="1" spans="1:23">
      <c r="A13" s="116" t="s">
        <v>28</v>
      </c>
      <c r="B13" s="120" t="s">
        <v>404</v>
      </c>
      <c r="C13" s="30">
        <v>78</v>
      </c>
      <c r="D13" s="30" t="s">
        <v>409</v>
      </c>
      <c r="E13" s="30">
        <v>2221110082</v>
      </c>
      <c r="F13" s="30" t="s">
        <v>415</v>
      </c>
      <c r="G13" s="119">
        <v>84.3957692307692</v>
      </c>
      <c r="H13" s="31">
        <v>2.85</v>
      </c>
      <c r="I13" s="33">
        <v>87.2457692307692</v>
      </c>
      <c r="J13" s="119">
        <v>84.575</v>
      </c>
      <c r="K13" s="31">
        <v>9.39</v>
      </c>
      <c r="L13" s="31">
        <v>93.965</v>
      </c>
      <c r="M13" s="119">
        <v>74.85</v>
      </c>
      <c r="N13" s="31">
        <v>0</v>
      </c>
      <c r="O13" s="33">
        <v>74.85</v>
      </c>
      <c r="P13" s="127">
        <v>91.0456153846154</v>
      </c>
      <c r="Q13" s="30">
        <v>8</v>
      </c>
      <c r="R13" s="30">
        <v>18</v>
      </c>
      <c r="S13" s="30" t="s">
        <v>32</v>
      </c>
      <c r="T13" s="31" t="s">
        <v>43</v>
      </c>
      <c r="U13" s="105"/>
      <c r="V13" s="31"/>
      <c r="W13" s="64"/>
    </row>
    <row r="14" ht="20.25" customHeight="1" spans="1:23">
      <c r="A14" s="116" t="s">
        <v>28</v>
      </c>
      <c r="B14" s="120" t="s">
        <v>404</v>
      </c>
      <c r="C14" s="117">
        <v>78</v>
      </c>
      <c r="D14" s="30" t="s">
        <v>407</v>
      </c>
      <c r="E14" s="30">
        <v>2221110039</v>
      </c>
      <c r="F14" s="30" t="s">
        <v>416</v>
      </c>
      <c r="G14" s="119">
        <v>91.639</v>
      </c>
      <c r="H14" s="31">
        <v>1.275</v>
      </c>
      <c r="I14" s="33">
        <v>92.914</v>
      </c>
      <c r="J14" s="119">
        <v>86.075</v>
      </c>
      <c r="K14" s="31">
        <v>3</v>
      </c>
      <c r="L14" s="31">
        <v>91.575</v>
      </c>
      <c r="M14" s="119">
        <v>80.775</v>
      </c>
      <c r="N14" s="31">
        <v>0</v>
      </c>
      <c r="O14" s="33">
        <v>80.775</v>
      </c>
      <c r="P14" s="127">
        <v>90.69585</v>
      </c>
      <c r="Q14" s="30">
        <v>9</v>
      </c>
      <c r="R14" s="30">
        <v>12</v>
      </c>
      <c r="S14" s="114" t="s">
        <v>32</v>
      </c>
      <c r="T14" s="31" t="s">
        <v>43</v>
      </c>
      <c r="U14" s="105"/>
      <c r="V14" s="31"/>
      <c r="W14" s="64"/>
    </row>
    <row r="15" ht="20.25" customHeight="1" spans="1:86">
      <c r="A15" s="116" t="s">
        <v>28</v>
      </c>
      <c r="B15" s="120" t="s">
        <v>404</v>
      </c>
      <c r="C15" s="30">
        <v>78</v>
      </c>
      <c r="D15" s="30" t="s">
        <v>407</v>
      </c>
      <c r="E15" s="30">
        <v>2221110050</v>
      </c>
      <c r="F15" s="30" t="s">
        <v>417</v>
      </c>
      <c r="G15" s="119">
        <v>90.87</v>
      </c>
      <c r="H15" s="31">
        <v>5.9</v>
      </c>
      <c r="I15" s="33">
        <v>96.77</v>
      </c>
      <c r="J15" s="119">
        <v>84.85</v>
      </c>
      <c r="K15" s="31">
        <v>4.4</v>
      </c>
      <c r="L15" s="31">
        <v>90.75</v>
      </c>
      <c r="M15" s="119">
        <v>77.5</v>
      </c>
      <c r="N15" s="31">
        <v>0</v>
      </c>
      <c r="O15" s="33">
        <v>77.5</v>
      </c>
      <c r="P15" s="127">
        <v>90.328</v>
      </c>
      <c r="Q15" s="30">
        <v>10</v>
      </c>
      <c r="R15" s="30">
        <v>17</v>
      </c>
      <c r="S15" s="30" t="s">
        <v>32</v>
      </c>
      <c r="T15" s="31" t="s">
        <v>43</v>
      </c>
      <c r="U15" s="105"/>
      <c r="V15" s="31"/>
      <c r="W15" s="64"/>
      <c r="CH15" s="1" t="s">
        <v>55</v>
      </c>
    </row>
    <row r="16" ht="20.25" customHeight="1" spans="1:86">
      <c r="A16" s="116" t="s">
        <v>28</v>
      </c>
      <c r="B16" s="120" t="s">
        <v>404</v>
      </c>
      <c r="C16" s="30">
        <v>78</v>
      </c>
      <c r="D16" s="30" t="s">
        <v>407</v>
      </c>
      <c r="E16" s="30">
        <v>2215110137</v>
      </c>
      <c r="F16" s="30" t="s">
        <v>418</v>
      </c>
      <c r="G16" s="119">
        <v>88.43366</v>
      </c>
      <c r="H16" s="31">
        <v>3.4375</v>
      </c>
      <c r="I16" s="33">
        <v>91.87116</v>
      </c>
      <c r="J16" s="119">
        <v>84.2682926829268</v>
      </c>
      <c r="K16" s="31">
        <v>5.4926</v>
      </c>
      <c r="L16" s="31">
        <v>89.7608926829268</v>
      </c>
      <c r="M16" s="119">
        <v>91.2</v>
      </c>
      <c r="N16" s="31">
        <v>0.85</v>
      </c>
      <c r="O16" s="33">
        <v>92.05</v>
      </c>
      <c r="P16" s="127">
        <v>90.3063435121951</v>
      </c>
      <c r="Q16" s="30">
        <v>11</v>
      </c>
      <c r="R16" s="30">
        <v>21</v>
      </c>
      <c r="S16" s="114" t="s">
        <v>32</v>
      </c>
      <c r="T16" s="31" t="s">
        <v>43</v>
      </c>
      <c r="U16" s="105"/>
      <c r="V16" s="31"/>
      <c r="W16" s="64"/>
      <c r="CH16" s="1" t="s">
        <v>57</v>
      </c>
    </row>
    <row r="17" ht="20.25" customHeight="1" spans="1:23">
      <c r="A17" s="116" t="s">
        <v>28</v>
      </c>
      <c r="B17" s="120" t="s">
        <v>404</v>
      </c>
      <c r="C17" s="30">
        <v>78</v>
      </c>
      <c r="D17" s="30" t="s">
        <v>409</v>
      </c>
      <c r="E17" s="30">
        <v>2221110075</v>
      </c>
      <c r="F17" s="30" t="s">
        <v>419</v>
      </c>
      <c r="G17" s="119">
        <v>88.9846153846154</v>
      </c>
      <c r="H17" s="31">
        <v>1.1</v>
      </c>
      <c r="I17" s="33">
        <v>90.0846153846154</v>
      </c>
      <c r="J17" s="119">
        <v>86.5</v>
      </c>
      <c r="K17" s="31">
        <v>4.1</v>
      </c>
      <c r="L17" s="31">
        <v>90.6</v>
      </c>
      <c r="M17" s="119">
        <v>85.425</v>
      </c>
      <c r="N17" s="31">
        <v>0.1</v>
      </c>
      <c r="O17" s="33">
        <v>85.525</v>
      </c>
      <c r="P17" s="127">
        <v>90.0151923076923</v>
      </c>
      <c r="Q17" s="30">
        <v>12</v>
      </c>
      <c r="R17" s="30">
        <v>10</v>
      </c>
      <c r="S17" s="30" t="s">
        <v>32</v>
      </c>
      <c r="T17" s="31" t="s">
        <v>47</v>
      </c>
      <c r="U17" s="105"/>
      <c r="V17" s="31"/>
      <c r="W17" s="64"/>
    </row>
    <row r="18" ht="20.25" customHeight="1" spans="1:23">
      <c r="A18" s="116" t="s">
        <v>28</v>
      </c>
      <c r="B18" s="120" t="s">
        <v>404</v>
      </c>
      <c r="C18" s="117">
        <v>78</v>
      </c>
      <c r="D18" s="30" t="s">
        <v>407</v>
      </c>
      <c r="E18" s="30">
        <v>2221110035</v>
      </c>
      <c r="F18" s="30" t="s">
        <v>420</v>
      </c>
      <c r="G18" s="119">
        <v>91.585</v>
      </c>
      <c r="H18" s="31">
        <v>3.475</v>
      </c>
      <c r="I18" s="33">
        <v>95.06</v>
      </c>
      <c r="J18" s="119">
        <v>85.775</v>
      </c>
      <c r="K18" s="31">
        <v>0.4</v>
      </c>
      <c r="L18" s="31">
        <v>88.675</v>
      </c>
      <c r="M18" s="119">
        <v>87.75</v>
      </c>
      <c r="N18" s="31">
        <v>0.2</v>
      </c>
      <c r="O18" s="33">
        <v>87.95</v>
      </c>
      <c r="P18" s="127">
        <v>89.56025</v>
      </c>
      <c r="Q18" s="30">
        <v>13</v>
      </c>
      <c r="R18" s="30">
        <v>15</v>
      </c>
      <c r="S18" s="114" t="s">
        <v>32</v>
      </c>
      <c r="T18" s="31" t="s">
        <v>47</v>
      </c>
      <c r="U18" s="105"/>
      <c r="V18" s="31"/>
      <c r="W18" s="64"/>
    </row>
    <row r="19" ht="20.25" customHeight="1" spans="1:23">
      <c r="A19" s="116" t="s">
        <v>28</v>
      </c>
      <c r="B19" s="120" t="s">
        <v>404</v>
      </c>
      <c r="C19" s="30">
        <v>78</v>
      </c>
      <c r="D19" s="30" t="s">
        <v>405</v>
      </c>
      <c r="E19" s="30">
        <v>2221110001</v>
      </c>
      <c r="F19" s="30" t="s">
        <v>421</v>
      </c>
      <c r="G19" s="119">
        <v>87.058</v>
      </c>
      <c r="H19" s="31">
        <v>1.5</v>
      </c>
      <c r="I19" s="33">
        <v>88.558</v>
      </c>
      <c r="J19" s="119">
        <v>87.975</v>
      </c>
      <c r="K19" s="31">
        <v>1.5</v>
      </c>
      <c r="L19" s="31">
        <v>89.475</v>
      </c>
      <c r="M19" s="119">
        <v>85.85</v>
      </c>
      <c r="N19" s="31">
        <v>0</v>
      </c>
      <c r="O19" s="33">
        <v>85.85</v>
      </c>
      <c r="P19" s="127">
        <v>88.97495</v>
      </c>
      <c r="Q19" s="30">
        <v>14</v>
      </c>
      <c r="R19" s="30">
        <v>4</v>
      </c>
      <c r="S19" s="30" t="s">
        <v>32</v>
      </c>
      <c r="T19" s="31" t="s">
        <v>47</v>
      </c>
      <c r="U19" s="105"/>
      <c r="V19" s="31"/>
      <c r="W19" s="64"/>
    </row>
    <row r="20" ht="20.25" customHeight="1" spans="1:23">
      <c r="A20" s="116" t="s">
        <v>28</v>
      </c>
      <c r="B20" s="120" t="s">
        <v>404</v>
      </c>
      <c r="C20" s="30">
        <v>78</v>
      </c>
      <c r="D20" s="30" t="s">
        <v>407</v>
      </c>
      <c r="E20" s="30">
        <v>2221110041</v>
      </c>
      <c r="F20" s="30" t="s">
        <v>422</v>
      </c>
      <c r="G20" s="119">
        <v>89.02</v>
      </c>
      <c r="H20" s="31">
        <v>0.375</v>
      </c>
      <c r="I20" s="33">
        <v>89.395</v>
      </c>
      <c r="J20" s="119">
        <v>87.95</v>
      </c>
      <c r="K20" s="31">
        <v>0</v>
      </c>
      <c r="L20" s="31">
        <v>89.45</v>
      </c>
      <c r="M20" s="119">
        <v>83.4</v>
      </c>
      <c r="N20" s="31">
        <v>0</v>
      </c>
      <c r="O20" s="33">
        <v>83.4</v>
      </c>
      <c r="P20" s="127">
        <v>88.83675</v>
      </c>
      <c r="Q20" s="30">
        <v>15</v>
      </c>
      <c r="R20" s="30">
        <v>5</v>
      </c>
      <c r="S20" s="114" t="s">
        <v>32</v>
      </c>
      <c r="T20" s="31" t="s">
        <v>47</v>
      </c>
      <c r="U20" s="105"/>
      <c r="V20" s="31"/>
      <c r="W20" s="64"/>
    </row>
    <row r="21" ht="20.25" customHeight="1" spans="1:23">
      <c r="A21" s="116" t="s">
        <v>28</v>
      </c>
      <c r="B21" s="120" t="s">
        <v>404</v>
      </c>
      <c r="C21" s="30">
        <v>78</v>
      </c>
      <c r="D21" s="30" t="s">
        <v>405</v>
      </c>
      <c r="E21" s="30">
        <v>2221110008</v>
      </c>
      <c r="F21" s="30" t="s">
        <v>371</v>
      </c>
      <c r="G21" s="119">
        <v>88.884</v>
      </c>
      <c r="H21" s="31">
        <v>3.525</v>
      </c>
      <c r="I21" s="33">
        <v>92.409</v>
      </c>
      <c r="J21" s="119">
        <v>84.35</v>
      </c>
      <c r="K21" s="31">
        <v>4.5</v>
      </c>
      <c r="L21" s="31">
        <v>88.85</v>
      </c>
      <c r="M21" s="119">
        <v>82.75</v>
      </c>
      <c r="N21" s="31">
        <v>0</v>
      </c>
      <c r="O21" s="33">
        <v>82.75</v>
      </c>
      <c r="P21" s="127">
        <v>88.77385</v>
      </c>
      <c r="Q21" s="30">
        <v>16</v>
      </c>
      <c r="R21" s="30">
        <v>20</v>
      </c>
      <c r="S21" s="30" t="s">
        <v>32</v>
      </c>
      <c r="T21" s="31" t="s">
        <v>47</v>
      </c>
      <c r="U21" s="105"/>
      <c r="V21" s="31"/>
      <c r="W21" s="64"/>
    </row>
    <row r="22" ht="20.25" customHeight="1" spans="1:23">
      <c r="A22" s="116" t="s">
        <v>28</v>
      </c>
      <c r="B22" s="120" t="s">
        <v>404</v>
      </c>
      <c r="C22" s="117">
        <v>78</v>
      </c>
      <c r="D22" s="30" t="s">
        <v>409</v>
      </c>
      <c r="E22" s="30">
        <v>2221110076</v>
      </c>
      <c r="F22" s="30" t="s">
        <v>423</v>
      </c>
      <c r="G22" s="119">
        <v>89.9974358974359</v>
      </c>
      <c r="H22" s="31">
        <v>2.25</v>
      </c>
      <c r="I22" s="33">
        <v>92.2474358974359</v>
      </c>
      <c r="J22" s="119">
        <v>86.5641025641026</v>
      </c>
      <c r="K22" s="31">
        <v>2.66</v>
      </c>
      <c r="L22" s="31">
        <v>89.2241025641026</v>
      </c>
      <c r="M22" s="119">
        <v>80.05</v>
      </c>
      <c r="N22" s="31">
        <v>0</v>
      </c>
      <c r="O22" s="33">
        <v>80.05</v>
      </c>
      <c r="P22" s="127">
        <v>88.7601923076923</v>
      </c>
      <c r="Q22" s="30">
        <v>17</v>
      </c>
      <c r="R22" s="30">
        <v>9</v>
      </c>
      <c r="S22" s="114" t="s">
        <v>32</v>
      </c>
      <c r="T22" s="31" t="s">
        <v>47</v>
      </c>
      <c r="U22" s="105"/>
      <c r="V22" s="31"/>
      <c r="W22" s="64"/>
    </row>
    <row r="23" ht="20.25" customHeight="1" spans="1:23">
      <c r="A23" s="116" t="s">
        <v>28</v>
      </c>
      <c r="B23" s="120" t="s">
        <v>404</v>
      </c>
      <c r="C23" s="30">
        <v>78</v>
      </c>
      <c r="D23" s="30" t="s">
        <v>409</v>
      </c>
      <c r="E23" s="30">
        <v>2221110070</v>
      </c>
      <c r="F23" s="30" t="s">
        <v>424</v>
      </c>
      <c r="G23" s="119">
        <v>90.0325</v>
      </c>
      <c r="H23" s="31">
        <v>0.85</v>
      </c>
      <c r="I23" s="33">
        <v>90.8825</v>
      </c>
      <c r="J23" s="119">
        <v>87.1</v>
      </c>
      <c r="K23" s="31">
        <v>1.5</v>
      </c>
      <c r="L23" s="31">
        <v>88.6</v>
      </c>
      <c r="M23" s="119">
        <v>86.7</v>
      </c>
      <c r="N23" s="31">
        <v>0</v>
      </c>
      <c r="O23" s="33">
        <v>86.7</v>
      </c>
      <c r="P23" s="127">
        <v>88.752375</v>
      </c>
      <c r="Q23" s="30">
        <v>18</v>
      </c>
      <c r="R23" s="30">
        <v>8</v>
      </c>
      <c r="S23" s="30" t="s">
        <v>32</v>
      </c>
      <c r="T23" s="31" t="s">
        <v>47</v>
      </c>
      <c r="U23" s="105"/>
      <c r="V23" s="31"/>
      <c r="W23" s="64"/>
    </row>
    <row r="24" ht="20.25" customHeight="1" spans="1:23">
      <c r="A24" s="116" t="s">
        <v>28</v>
      </c>
      <c r="B24" s="120" t="s">
        <v>404</v>
      </c>
      <c r="C24" s="30">
        <v>78</v>
      </c>
      <c r="D24" s="30" t="s">
        <v>407</v>
      </c>
      <c r="E24" s="30">
        <v>2221110044</v>
      </c>
      <c r="F24" s="30" t="s">
        <v>425</v>
      </c>
      <c r="G24" s="119">
        <v>88.61</v>
      </c>
      <c r="H24" s="31">
        <v>0.375</v>
      </c>
      <c r="I24" s="33">
        <v>88.985</v>
      </c>
      <c r="J24" s="119">
        <v>87.3</v>
      </c>
      <c r="K24" s="31">
        <v>0</v>
      </c>
      <c r="L24" s="31">
        <v>88.425</v>
      </c>
      <c r="M24" s="119">
        <v>85.65</v>
      </c>
      <c r="N24" s="31">
        <v>0</v>
      </c>
      <c r="O24" s="33">
        <v>85.65</v>
      </c>
      <c r="P24" s="127">
        <v>88.2315</v>
      </c>
      <c r="Q24" s="30">
        <v>19</v>
      </c>
      <c r="R24" s="30">
        <v>7</v>
      </c>
      <c r="S24" s="114" t="s">
        <v>32</v>
      </c>
      <c r="T24" s="31" t="s">
        <v>47</v>
      </c>
      <c r="U24" s="105"/>
      <c r="V24" s="31"/>
      <c r="W24" s="64"/>
    </row>
    <row r="25" ht="20.25" customHeight="1" spans="1:23">
      <c r="A25" s="116" t="s">
        <v>28</v>
      </c>
      <c r="B25" s="120" t="s">
        <v>404</v>
      </c>
      <c r="C25" s="30">
        <v>78</v>
      </c>
      <c r="D25" s="30" t="s">
        <v>407</v>
      </c>
      <c r="E25" s="30">
        <v>2221110036</v>
      </c>
      <c r="F25" s="30" t="s">
        <v>426</v>
      </c>
      <c r="G25" s="119">
        <v>91.437</v>
      </c>
      <c r="H25" s="31">
        <v>1.625</v>
      </c>
      <c r="I25" s="33">
        <v>93.062</v>
      </c>
      <c r="J25" s="119">
        <v>86.475</v>
      </c>
      <c r="K25" s="31">
        <v>0.693</v>
      </c>
      <c r="L25" s="31">
        <v>88.168</v>
      </c>
      <c r="M25" s="119">
        <v>76.75</v>
      </c>
      <c r="N25" s="31">
        <v>0</v>
      </c>
      <c r="O25" s="33">
        <v>76.75</v>
      </c>
      <c r="P25" s="127">
        <v>87.7603</v>
      </c>
      <c r="Q25" s="30">
        <v>20</v>
      </c>
      <c r="R25" s="30">
        <v>11</v>
      </c>
      <c r="S25" s="30" t="s">
        <v>32</v>
      </c>
      <c r="T25" s="31" t="s">
        <v>47</v>
      </c>
      <c r="U25" s="105"/>
      <c r="V25" s="31"/>
      <c r="W25" s="64"/>
    </row>
    <row r="26" ht="20.25" customHeight="1" spans="1:23">
      <c r="A26" s="116" t="s">
        <v>28</v>
      </c>
      <c r="B26" s="120" t="s">
        <v>404</v>
      </c>
      <c r="C26" s="117">
        <v>78</v>
      </c>
      <c r="D26" s="30" t="s">
        <v>409</v>
      </c>
      <c r="E26" s="30">
        <v>2221110064</v>
      </c>
      <c r="F26" s="30" t="s">
        <v>427</v>
      </c>
      <c r="G26" s="119">
        <v>90.8565555555556</v>
      </c>
      <c r="H26" s="31">
        <v>1.925</v>
      </c>
      <c r="I26" s="33">
        <v>92.7815555555556</v>
      </c>
      <c r="J26" s="119">
        <v>81.15</v>
      </c>
      <c r="K26" s="31">
        <v>5.66</v>
      </c>
      <c r="L26" s="31">
        <v>86.81</v>
      </c>
      <c r="M26" s="119">
        <v>84.55</v>
      </c>
      <c r="N26" s="31">
        <v>0</v>
      </c>
      <c r="O26" s="33">
        <v>84.55</v>
      </c>
      <c r="P26" s="127">
        <v>87.4797333333333</v>
      </c>
      <c r="Q26" s="30">
        <v>21</v>
      </c>
      <c r="R26" s="30">
        <v>37</v>
      </c>
      <c r="S26" s="114" t="s">
        <v>32</v>
      </c>
      <c r="T26" s="31" t="s">
        <v>47</v>
      </c>
      <c r="U26" s="105"/>
      <c r="V26" s="31"/>
      <c r="W26" s="64"/>
    </row>
    <row r="27" ht="20.25" customHeight="1" spans="1:23">
      <c r="A27" s="116" t="s">
        <v>28</v>
      </c>
      <c r="B27" s="120" t="s">
        <v>404</v>
      </c>
      <c r="C27" s="30">
        <v>78</v>
      </c>
      <c r="D27" s="30" t="s">
        <v>409</v>
      </c>
      <c r="E27" s="30">
        <v>2221110089</v>
      </c>
      <c r="F27" s="30" t="s">
        <v>428</v>
      </c>
      <c r="G27" s="119">
        <v>89.7909307692308</v>
      </c>
      <c r="H27" s="31">
        <v>1.425</v>
      </c>
      <c r="I27" s="33">
        <v>91.2159307692308</v>
      </c>
      <c r="J27" s="119">
        <v>81.275</v>
      </c>
      <c r="K27" s="31">
        <v>9.0306</v>
      </c>
      <c r="L27" s="31">
        <v>90.3056</v>
      </c>
      <c r="M27" s="119">
        <v>60</v>
      </c>
      <c r="N27" s="31">
        <v>0</v>
      </c>
      <c r="O27" s="33">
        <v>60</v>
      </c>
      <c r="P27" s="127">
        <v>87.4115896153846</v>
      </c>
      <c r="Q27" s="30">
        <v>22</v>
      </c>
      <c r="R27" s="30">
        <v>35</v>
      </c>
      <c r="S27" s="30" t="s">
        <v>32</v>
      </c>
      <c r="T27" s="31" t="s">
        <v>47</v>
      </c>
      <c r="U27" s="105"/>
      <c r="V27" s="31"/>
      <c r="W27" s="64"/>
    </row>
    <row r="28" ht="20.25" customHeight="1" spans="1:23">
      <c r="A28" s="116" t="s">
        <v>28</v>
      </c>
      <c r="B28" s="120" t="s">
        <v>404</v>
      </c>
      <c r="C28" s="30">
        <v>78</v>
      </c>
      <c r="D28" s="30" t="s">
        <v>407</v>
      </c>
      <c r="E28" s="30">
        <v>2221110037</v>
      </c>
      <c r="F28" s="30" t="s">
        <v>429</v>
      </c>
      <c r="G28" s="119">
        <v>90.03</v>
      </c>
      <c r="H28" s="31">
        <v>2.475</v>
      </c>
      <c r="I28" s="33">
        <v>92.505</v>
      </c>
      <c r="J28" s="119">
        <v>84.55</v>
      </c>
      <c r="K28" s="31">
        <v>1.033</v>
      </c>
      <c r="L28" s="31">
        <v>85.583</v>
      </c>
      <c r="M28" s="119">
        <v>84.6</v>
      </c>
      <c r="N28" s="31">
        <v>0</v>
      </c>
      <c r="O28" s="33">
        <v>84.6</v>
      </c>
      <c r="P28" s="127">
        <v>86.523</v>
      </c>
      <c r="Q28" s="30">
        <v>23</v>
      </c>
      <c r="R28" s="30">
        <v>19</v>
      </c>
      <c r="S28" s="114" t="s">
        <v>32</v>
      </c>
      <c r="T28" s="31" t="s">
        <v>47</v>
      </c>
      <c r="U28" s="105"/>
      <c r="V28" s="31"/>
      <c r="W28" s="64"/>
    </row>
    <row r="29" ht="20.25" customHeight="1" spans="1:23">
      <c r="A29" s="116" t="s">
        <v>28</v>
      </c>
      <c r="B29" s="120" t="s">
        <v>404</v>
      </c>
      <c r="C29" s="30">
        <v>78</v>
      </c>
      <c r="D29" s="30" t="s">
        <v>409</v>
      </c>
      <c r="E29" s="30">
        <v>2221110088</v>
      </c>
      <c r="F29" s="30" t="s">
        <v>430</v>
      </c>
      <c r="G29" s="119">
        <v>88.8874692307692</v>
      </c>
      <c r="H29" s="31">
        <v>2.7625</v>
      </c>
      <c r="I29" s="33">
        <v>91.6499692307692</v>
      </c>
      <c r="J29" s="119">
        <v>80.45</v>
      </c>
      <c r="K29" s="31">
        <v>5.3625</v>
      </c>
      <c r="L29" s="31">
        <v>85.8125</v>
      </c>
      <c r="M29" s="119">
        <v>80.2</v>
      </c>
      <c r="N29" s="31">
        <v>0.65</v>
      </c>
      <c r="O29" s="33">
        <v>80.85</v>
      </c>
      <c r="P29" s="127">
        <v>86.1918703846154</v>
      </c>
      <c r="Q29" s="30">
        <v>24</v>
      </c>
      <c r="R29" s="30">
        <v>38</v>
      </c>
      <c r="S29" s="30" t="s">
        <v>32</v>
      </c>
      <c r="T29" s="31" t="s">
        <v>47</v>
      </c>
      <c r="U29" s="105"/>
      <c r="V29" s="31"/>
      <c r="W29" s="64"/>
    </row>
    <row r="30" ht="20.25" customHeight="1" spans="1:23">
      <c r="A30" s="116" t="s">
        <v>28</v>
      </c>
      <c r="B30" s="120" t="s">
        <v>404</v>
      </c>
      <c r="C30" s="117">
        <v>78</v>
      </c>
      <c r="D30" s="30" t="s">
        <v>405</v>
      </c>
      <c r="E30" s="30">
        <v>2221110016</v>
      </c>
      <c r="F30" s="30" t="s">
        <v>431</v>
      </c>
      <c r="G30" s="119">
        <v>89.9659743589744</v>
      </c>
      <c r="H30" s="31">
        <v>0.375</v>
      </c>
      <c r="I30" s="33">
        <v>90.3409743589744</v>
      </c>
      <c r="J30" s="119">
        <v>85.7948717948718</v>
      </c>
      <c r="K30" s="31">
        <v>1.125</v>
      </c>
      <c r="L30" s="31">
        <v>86.9198717948718</v>
      </c>
      <c r="M30" s="119">
        <v>71.8</v>
      </c>
      <c r="N30" s="31">
        <v>0</v>
      </c>
      <c r="O30" s="33">
        <v>71.8</v>
      </c>
      <c r="P30" s="127">
        <v>85.92105</v>
      </c>
      <c r="Q30" s="30">
        <v>25</v>
      </c>
      <c r="R30" s="30">
        <v>13</v>
      </c>
      <c r="S30" s="114" t="s">
        <v>32</v>
      </c>
      <c r="T30" s="31" t="s">
        <v>47</v>
      </c>
      <c r="U30" s="105"/>
      <c r="V30" s="31"/>
      <c r="W30" s="64"/>
    </row>
    <row r="31" ht="20.25" customHeight="1" spans="1:23">
      <c r="A31" s="116" t="s">
        <v>28</v>
      </c>
      <c r="B31" s="120" t="s">
        <v>404</v>
      </c>
      <c r="C31" s="30">
        <v>78</v>
      </c>
      <c r="D31" s="30" t="s">
        <v>409</v>
      </c>
      <c r="E31" s="30">
        <v>2221110080</v>
      </c>
      <c r="F31" s="30" t="s">
        <v>432</v>
      </c>
      <c r="G31" s="119">
        <v>84.7326923076923</v>
      </c>
      <c r="H31" s="31">
        <v>0.85</v>
      </c>
      <c r="I31" s="33">
        <v>85.5826923076923</v>
      </c>
      <c r="J31" s="119">
        <v>80.125</v>
      </c>
      <c r="K31" s="31">
        <v>5.67</v>
      </c>
      <c r="L31" s="31">
        <v>85.795</v>
      </c>
      <c r="M31" s="119">
        <v>82.875</v>
      </c>
      <c r="N31" s="31">
        <v>0.25</v>
      </c>
      <c r="O31" s="33">
        <v>83.125</v>
      </c>
      <c r="P31" s="127">
        <v>85.4961538461538</v>
      </c>
      <c r="Q31" s="30">
        <v>26</v>
      </c>
      <c r="R31" s="30">
        <v>41</v>
      </c>
      <c r="S31" s="30" t="s">
        <v>32</v>
      </c>
      <c r="T31" s="31" t="s">
        <v>47</v>
      </c>
      <c r="U31" s="105"/>
      <c r="V31" s="31"/>
      <c r="W31" s="64"/>
    </row>
    <row r="32" ht="20.25" customHeight="1" spans="1:23">
      <c r="A32" s="116" t="s">
        <v>28</v>
      </c>
      <c r="B32" s="120" t="s">
        <v>404</v>
      </c>
      <c r="C32" s="30">
        <v>78</v>
      </c>
      <c r="D32" s="30" t="s">
        <v>405</v>
      </c>
      <c r="E32" s="30">
        <v>2209110095</v>
      </c>
      <c r="F32" s="30" t="s">
        <v>433</v>
      </c>
      <c r="G32" s="119">
        <v>84.94959233</v>
      </c>
      <c r="H32" s="31">
        <v>0.375</v>
      </c>
      <c r="I32" s="33">
        <v>85.32459233</v>
      </c>
      <c r="J32" s="119">
        <v>83.8666666666667</v>
      </c>
      <c r="K32" s="31">
        <v>1.9</v>
      </c>
      <c r="L32" s="31">
        <v>85.7666666666667</v>
      </c>
      <c r="M32" s="119">
        <v>79.4</v>
      </c>
      <c r="N32" s="31">
        <v>0</v>
      </c>
      <c r="O32" s="33">
        <v>79.4</v>
      </c>
      <c r="P32" s="127">
        <v>85.0636888495</v>
      </c>
      <c r="Q32" s="30">
        <v>27</v>
      </c>
      <c r="R32" s="30">
        <v>23</v>
      </c>
      <c r="S32" s="114" t="s">
        <v>32</v>
      </c>
      <c r="T32" s="31" t="s">
        <v>47</v>
      </c>
      <c r="U32" s="105"/>
      <c r="V32" s="31"/>
      <c r="W32" s="64"/>
    </row>
    <row r="33" ht="20.25" customHeight="1" spans="1:23">
      <c r="A33" s="116" t="s">
        <v>28</v>
      </c>
      <c r="B33" s="120" t="s">
        <v>404</v>
      </c>
      <c r="C33" s="30">
        <v>78</v>
      </c>
      <c r="D33" s="30" t="s">
        <v>405</v>
      </c>
      <c r="E33" s="30">
        <v>2221110003</v>
      </c>
      <c r="F33" s="30" t="s">
        <v>434</v>
      </c>
      <c r="G33" s="119">
        <v>84.541</v>
      </c>
      <c r="H33" s="31">
        <v>0.975</v>
      </c>
      <c r="I33" s="33">
        <v>85.516</v>
      </c>
      <c r="J33" s="119">
        <v>84.25</v>
      </c>
      <c r="K33" s="31">
        <v>1.5</v>
      </c>
      <c r="L33" s="31">
        <v>85.75</v>
      </c>
      <c r="M33" s="119">
        <v>78.25</v>
      </c>
      <c r="N33" s="31">
        <v>0</v>
      </c>
      <c r="O33" s="33">
        <v>78.25</v>
      </c>
      <c r="P33" s="127">
        <v>84.9649</v>
      </c>
      <c r="Q33" s="30">
        <v>28</v>
      </c>
      <c r="R33" s="30">
        <v>22</v>
      </c>
      <c r="S33" s="30" t="s">
        <v>32</v>
      </c>
      <c r="T33" s="31" t="s">
        <v>47</v>
      </c>
      <c r="U33" s="105"/>
      <c r="V33" s="31"/>
      <c r="W33" s="64"/>
    </row>
    <row r="34" ht="20.25" customHeight="1" spans="1:23">
      <c r="A34" s="116" t="s">
        <v>28</v>
      </c>
      <c r="B34" s="120" t="s">
        <v>404</v>
      </c>
      <c r="C34" s="117">
        <v>78</v>
      </c>
      <c r="D34" s="30" t="s">
        <v>405</v>
      </c>
      <c r="E34" s="30">
        <v>2221110018</v>
      </c>
      <c r="F34" s="30" t="s">
        <v>435</v>
      </c>
      <c r="G34" s="119">
        <v>85.19</v>
      </c>
      <c r="H34" s="31">
        <v>1.175</v>
      </c>
      <c r="I34" s="33">
        <v>86.365</v>
      </c>
      <c r="J34" s="119">
        <v>81.875</v>
      </c>
      <c r="K34" s="31">
        <v>1.5</v>
      </c>
      <c r="L34" s="31">
        <v>83.375</v>
      </c>
      <c r="M34" s="119">
        <v>91.05</v>
      </c>
      <c r="N34" s="31">
        <v>1.65</v>
      </c>
      <c r="O34" s="33">
        <v>92.7</v>
      </c>
      <c r="P34" s="127">
        <v>84.756</v>
      </c>
      <c r="Q34" s="30">
        <v>29</v>
      </c>
      <c r="R34" s="30">
        <v>30</v>
      </c>
      <c r="S34" s="114" t="s">
        <v>32</v>
      </c>
      <c r="T34" s="31" t="s">
        <v>47</v>
      </c>
      <c r="U34" s="124"/>
      <c r="V34" s="124"/>
      <c r="W34" s="124"/>
    </row>
    <row r="35" ht="20.25" customHeight="1" spans="1:23">
      <c r="A35" s="116" t="s">
        <v>28</v>
      </c>
      <c r="B35" s="120" t="s">
        <v>404</v>
      </c>
      <c r="C35" s="30">
        <v>78</v>
      </c>
      <c r="D35" s="30" t="s">
        <v>409</v>
      </c>
      <c r="E35" s="30">
        <v>2221110061</v>
      </c>
      <c r="F35" s="30" t="s">
        <v>436</v>
      </c>
      <c r="G35" s="119">
        <v>88.1371615384615</v>
      </c>
      <c r="H35" s="31">
        <v>0.25</v>
      </c>
      <c r="I35" s="33">
        <v>88.3871615384615</v>
      </c>
      <c r="J35" s="119">
        <v>81.6923076923077</v>
      </c>
      <c r="K35" s="31">
        <v>3</v>
      </c>
      <c r="L35" s="31">
        <v>84.6923076923077</v>
      </c>
      <c r="M35" s="119">
        <v>76.9</v>
      </c>
      <c r="N35" s="31">
        <v>0</v>
      </c>
      <c r="O35" s="33">
        <v>76.9</v>
      </c>
      <c r="P35" s="127">
        <v>84.467305</v>
      </c>
      <c r="Q35" s="30">
        <v>30</v>
      </c>
      <c r="R35" s="30">
        <v>32</v>
      </c>
      <c r="S35" s="30" t="s">
        <v>32</v>
      </c>
      <c r="T35" s="31" t="s">
        <v>47</v>
      </c>
      <c r="U35" s="31"/>
      <c r="V35" s="31"/>
      <c r="W35" s="31"/>
    </row>
    <row r="36" ht="20.25" customHeight="1" spans="1:23">
      <c r="A36" s="116" t="s">
        <v>28</v>
      </c>
      <c r="B36" s="120" t="s">
        <v>404</v>
      </c>
      <c r="C36" s="30">
        <v>78</v>
      </c>
      <c r="D36" s="30" t="s">
        <v>407</v>
      </c>
      <c r="E36" s="30">
        <v>2221110045</v>
      </c>
      <c r="F36" s="30" t="s">
        <v>437</v>
      </c>
      <c r="G36" s="119">
        <v>87.555</v>
      </c>
      <c r="H36" s="31">
        <v>0.975</v>
      </c>
      <c r="I36" s="33">
        <v>88.53</v>
      </c>
      <c r="J36" s="119">
        <v>81.825</v>
      </c>
      <c r="K36" s="31">
        <v>0.75</v>
      </c>
      <c r="L36" s="31">
        <v>84.075</v>
      </c>
      <c r="M36" s="119">
        <v>79.8</v>
      </c>
      <c r="N36" s="31">
        <v>0</v>
      </c>
      <c r="O36" s="33">
        <v>79.8</v>
      </c>
      <c r="P36" s="127">
        <v>84.31575</v>
      </c>
      <c r="Q36" s="30">
        <v>31</v>
      </c>
      <c r="R36" s="30">
        <v>31</v>
      </c>
      <c r="S36" s="114" t="s">
        <v>32</v>
      </c>
      <c r="T36" s="31" t="s">
        <v>47</v>
      </c>
      <c r="U36" s="159"/>
      <c r="V36" s="31"/>
      <c r="W36" s="120"/>
    </row>
    <row r="37" ht="20.25" customHeight="1" spans="1:23">
      <c r="A37" s="116" t="s">
        <v>28</v>
      </c>
      <c r="B37" s="120" t="s">
        <v>404</v>
      </c>
      <c r="C37" s="30">
        <v>78</v>
      </c>
      <c r="D37" s="117" t="s">
        <v>409</v>
      </c>
      <c r="E37" s="117">
        <v>2221110066</v>
      </c>
      <c r="F37" s="117" t="s">
        <v>438</v>
      </c>
      <c r="G37" s="121">
        <v>84.6935555555555</v>
      </c>
      <c r="H37" s="120">
        <v>1</v>
      </c>
      <c r="I37" s="128">
        <v>85.6935555555555</v>
      </c>
      <c r="J37" s="121">
        <v>80.275</v>
      </c>
      <c r="K37" s="120">
        <v>3.5</v>
      </c>
      <c r="L37" s="120">
        <v>83.775</v>
      </c>
      <c r="M37" s="121">
        <v>85.85</v>
      </c>
      <c r="N37" s="120">
        <v>0.1</v>
      </c>
      <c r="O37" s="128">
        <v>85.95</v>
      </c>
      <c r="P37" s="129">
        <v>84.2802833333333</v>
      </c>
      <c r="Q37" s="117">
        <v>32</v>
      </c>
      <c r="R37" s="117">
        <v>40</v>
      </c>
      <c r="S37" s="30" t="s">
        <v>32</v>
      </c>
      <c r="T37" s="31"/>
      <c r="U37" s="31"/>
      <c r="V37" s="120"/>
      <c r="W37" s="159"/>
    </row>
    <row r="38" ht="20.25" customHeight="1" spans="1:23">
      <c r="A38" s="116" t="s">
        <v>28</v>
      </c>
      <c r="B38" s="120" t="s">
        <v>404</v>
      </c>
      <c r="C38" s="117">
        <v>78</v>
      </c>
      <c r="D38" s="157" t="s">
        <v>405</v>
      </c>
      <c r="E38" s="117">
        <v>2221110014</v>
      </c>
      <c r="F38" s="117" t="s">
        <v>439</v>
      </c>
      <c r="G38" s="121">
        <v>87.996</v>
      </c>
      <c r="H38" s="120">
        <v>3.275</v>
      </c>
      <c r="I38" s="128">
        <v>91.271</v>
      </c>
      <c r="J38" s="121">
        <v>79.025</v>
      </c>
      <c r="K38" s="120">
        <v>4.417</v>
      </c>
      <c r="L38" s="120">
        <v>83.442</v>
      </c>
      <c r="M38" s="121">
        <v>74.7</v>
      </c>
      <c r="N38" s="120">
        <v>0</v>
      </c>
      <c r="O38" s="128">
        <v>74.7</v>
      </c>
      <c r="P38" s="129">
        <v>83.74215</v>
      </c>
      <c r="Q38" s="117">
        <v>33</v>
      </c>
      <c r="R38" s="117">
        <v>46</v>
      </c>
      <c r="S38" s="114" t="s">
        <v>123</v>
      </c>
      <c r="T38" s="120"/>
      <c r="U38" s="159"/>
      <c r="V38" s="120"/>
      <c r="W38" s="31"/>
    </row>
    <row r="39" ht="20.25" customHeight="1" spans="1:23">
      <c r="A39" s="116" t="s">
        <v>28</v>
      </c>
      <c r="B39" s="120" t="s">
        <v>404</v>
      </c>
      <c r="C39" s="30">
        <v>78</v>
      </c>
      <c r="D39" s="30" t="s">
        <v>409</v>
      </c>
      <c r="E39" s="117">
        <v>1921110018</v>
      </c>
      <c r="F39" s="117" t="s">
        <v>440</v>
      </c>
      <c r="G39" s="121">
        <v>84.8670837681159</v>
      </c>
      <c r="H39" s="120">
        <v>0.625</v>
      </c>
      <c r="I39" s="128">
        <v>85.4920837681159</v>
      </c>
      <c r="J39" s="121">
        <v>82.3623188405797</v>
      </c>
      <c r="K39" s="120">
        <v>1</v>
      </c>
      <c r="L39" s="120">
        <v>83.3623188405797</v>
      </c>
      <c r="M39" s="121">
        <v>83.15</v>
      </c>
      <c r="N39" s="120">
        <v>0</v>
      </c>
      <c r="O39" s="128">
        <v>83.15</v>
      </c>
      <c r="P39" s="129">
        <v>83.6605516956522</v>
      </c>
      <c r="Q39" s="117">
        <v>34</v>
      </c>
      <c r="R39" s="117">
        <v>28</v>
      </c>
      <c r="S39" s="30" t="s">
        <v>32</v>
      </c>
      <c r="T39" s="120"/>
      <c r="U39" s="31"/>
      <c r="V39" s="120"/>
      <c r="W39" s="159"/>
    </row>
    <row r="40" ht="20.25" customHeight="1" spans="1:23">
      <c r="A40" s="116" t="s">
        <v>28</v>
      </c>
      <c r="B40" s="120" t="s">
        <v>404</v>
      </c>
      <c r="C40" s="30">
        <v>78</v>
      </c>
      <c r="D40" s="158" t="s">
        <v>405</v>
      </c>
      <c r="E40" s="117">
        <v>2221110009</v>
      </c>
      <c r="F40" s="117" t="s">
        <v>441</v>
      </c>
      <c r="G40" s="121">
        <v>84.544</v>
      </c>
      <c r="H40" s="120">
        <v>1.5</v>
      </c>
      <c r="I40" s="128">
        <v>86.044</v>
      </c>
      <c r="J40" s="121">
        <v>82.8</v>
      </c>
      <c r="K40" s="120">
        <v>0</v>
      </c>
      <c r="L40" s="120">
        <v>82.8</v>
      </c>
      <c r="M40" s="121">
        <v>83.35</v>
      </c>
      <c r="N40" s="120">
        <v>1.125</v>
      </c>
      <c r="O40" s="128">
        <v>84.475</v>
      </c>
      <c r="P40" s="129">
        <v>83.4541</v>
      </c>
      <c r="Q40" s="117">
        <v>35</v>
      </c>
      <c r="R40" s="117">
        <v>25</v>
      </c>
      <c r="S40" s="114" t="s">
        <v>32</v>
      </c>
      <c r="T40" s="120"/>
      <c r="U40" s="159"/>
      <c r="V40" s="120"/>
      <c r="W40" s="31"/>
    </row>
    <row r="41" ht="20.25" customHeight="1" spans="1:23">
      <c r="A41" s="116" t="s">
        <v>28</v>
      </c>
      <c r="B41" s="120" t="s">
        <v>404</v>
      </c>
      <c r="C41" s="30">
        <v>78</v>
      </c>
      <c r="D41" s="158" t="s">
        <v>409</v>
      </c>
      <c r="E41" s="117">
        <v>2221110068</v>
      </c>
      <c r="F41" s="117" t="s">
        <v>442</v>
      </c>
      <c r="G41" s="121">
        <v>90.4735555555555</v>
      </c>
      <c r="H41" s="120">
        <v>3.26375</v>
      </c>
      <c r="I41" s="128">
        <v>93.7373055555555</v>
      </c>
      <c r="J41" s="121">
        <v>79.175</v>
      </c>
      <c r="K41" s="120">
        <v>1.475</v>
      </c>
      <c r="L41" s="120">
        <v>80.65</v>
      </c>
      <c r="M41" s="121">
        <v>87.8</v>
      </c>
      <c r="N41" s="120">
        <v>0</v>
      </c>
      <c r="O41" s="128">
        <v>87.8</v>
      </c>
      <c r="P41" s="129">
        <v>83.3280958333333</v>
      </c>
      <c r="Q41" s="117">
        <v>36</v>
      </c>
      <c r="R41" s="117">
        <v>45</v>
      </c>
      <c r="S41" s="30" t="s">
        <v>32</v>
      </c>
      <c r="T41" s="120"/>
      <c r="U41" s="31"/>
      <c r="V41" s="120"/>
      <c r="W41" s="159"/>
    </row>
    <row r="42" ht="20.25" customHeight="1" spans="1:23">
      <c r="A42" s="116" t="s">
        <v>28</v>
      </c>
      <c r="B42" s="120" t="s">
        <v>404</v>
      </c>
      <c r="C42" s="117">
        <v>78</v>
      </c>
      <c r="D42" s="158" t="s">
        <v>405</v>
      </c>
      <c r="E42" s="117">
        <v>2221110021</v>
      </c>
      <c r="F42" s="117" t="s">
        <v>443</v>
      </c>
      <c r="G42" s="121">
        <v>83.725</v>
      </c>
      <c r="H42" s="120">
        <v>0.975</v>
      </c>
      <c r="I42" s="128">
        <v>84.7</v>
      </c>
      <c r="J42" s="121">
        <v>82.475</v>
      </c>
      <c r="K42" s="120">
        <v>1</v>
      </c>
      <c r="L42" s="120">
        <v>83.475</v>
      </c>
      <c r="M42" s="121">
        <v>79.05</v>
      </c>
      <c r="N42" s="120">
        <v>0</v>
      </c>
      <c r="O42" s="128">
        <v>79.05</v>
      </c>
      <c r="P42" s="129">
        <v>83.21625</v>
      </c>
      <c r="Q42" s="117">
        <v>37</v>
      </c>
      <c r="R42" s="117">
        <v>26</v>
      </c>
      <c r="S42" s="114" t="s">
        <v>32</v>
      </c>
      <c r="T42" s="120"/>
      <c r="U42" s="120"/>
      <c r="V42" s="120"/>
      <c r="W42" s="31"/>
    </row>
    <row r="43" ht="20.25" customHeight="1" spans="1:23">
      <c r="A43" s="116" t="s">
        <v>28</v>
      </c>
      <c r="B43" s="120" t="s">
        <v>404</v>
      </c>
      <c r="C43" s="30">
        <v>78</v>
      </c>
      <c r="D43" s="30" t="s">
        <v>407</v>
      </c>
      <c r="E43" s="117">
        <v>2221110040</v>
      </c>
      <c r="F43" s="117" t="s">
        <v>444</v>
      </c>
      <c r="G43" s="121">
        <v>90.31</v>
      </c>
      <c r="H43" s="120">
        <v>3.325</v>
      </c>
      <c r="I43" s="128">
        <v>93.635</v>
      </c>
      <c r="J43" s="121">
        <v>81.2</v>
      </c>
      <c r="K43" s="120">
        <v>0</v>
      </c>
      <c r="L43" s="120">
        <v>81.7</v>
      </c>
      <c r="M43" s="121">
        <v>76.5</v>
      </c>
      <c r="N43" s="120">
        <v>0</v>
      </c>
      <c r="O43" s="128">
        <v>76.5</v>
      </c>
      <c r="P43" s="129">
        <v>82.97025</v>
      </c>
      <c r="Q43" s="117">
        <v>38</v>
      </c>
      <c r="R43" s="117">
        <v>36</v>
      </c>
      <c r="S43" s="30" t="s">
        <v>32</v>
      </c>
      <c r="T43" s="120"/>
      <c r="U43" s="120"/>
      <c r="V43" s="120"/>
      <c r="W43" s="120"/>
    </row>
    <row r="44" ht="20.25" customHeight="1" spans="1:23">
      <c r="A44" s="116" t="s">
        <v>28</v>
      </c>
      <c r="B44" s="120" t="s">
        <v>404</v>
      </c>
      <c r="C44" s="30">
        <v>78</v>
      </c>
      <c r="D44" s="157" t="s">
        <v>405</v>
      </c>
      <c r="E44" s="117">
        <v>2221110020</v>
      </c>
      <c r="F44" s="117" t="s">
        <v>445</v>
      </c>
      <c r="G44" s="121">
        <v>89.992</v>
      </c>
      <c r="H44" s="120">
        <v>1.275</v>
      </c>
      <c r="I44" s="128">
        <v>91.267</v>
      </c>
      <c r="J44" s="121">
        <v>78.325</v>
      </c>
      <c r="K44" s="120">
        <v>2.5</v>
      </c>
      <c r="L44" s="120">
        <v>80.825</v>
      </c>
      <c r="M44" s="121">
        <v>85.4</v>
      </c>
      <c r="N44" s="120">
        <v>0.25</v>
      </c>
      <c r="O44" s="128">
        <v>85.65</v>
      </c>
      <c r="P44" s="129">
        <v>82.8738</v>
      </c>
      <c r="Q44" s="117">
        <v>39</v>
      </c>
      <c r="R44" s="117">
        <v>48</v>
      </c>
      <c r="S44" s="114" t="s">
        <v>32</v>
      </c>
      <c r="T44" s="120"/>
      <c r="U44" s="120"/>
      <c r="V44" s="120"/>
      <c r="W44" s="120"/>
    </row>
    <row r="45" ht="20.25" customHeight="1" spans="1:23">
      <c r="A45" s="116" t="s">
        <v>28</v>
      </c>
      <c r="B45" s="120" t="s">
        <v>404</v>
      </c>
      <c r="C45" s="30">
        <v>78</v>
      </c>
      <c r="D45" s="30" t="s">
        <v>405</v>
      </c>
      <c r="E45" s="117">
        <v>2221110017</v>
      </c>
      <c r="F45" s="117" t="s">
        <v>446</v>
      </c>
      <c r="G45" s="121">
        <v>89.43346</v>
      </c>
      <c r="H45" s="120">
        <v>2.335</v>
      </c>
      <c r="I45" s="128">
        <v>91.76846</v>
      </c>
      <c r="J45" s="121">
        <v>79.9</v>
      </c>
      <c r="K45" s="120">
        <v>1.84</v>
      </c>
      <c r="L45" s="120">
        <v>81.74</v>
      </c>
      <c r="M45" s="121">
        <v>77.33</v>
      </c>
      <c r="N45" s="120">
        <v>0.65</v>
      </c>
      <c r="O45" s="128">
        <v>77.98</v>
      </c>
      <c r="P45" s="129">
        <v>82.868269</v>
      </c>
      <c r="Q45" s="117">
        <v>40</v>
      </c>
      <c r="R45" s="117">
        <v>42</v>
      </c>
      <c r="S45" s="30" t="s">
        <v>32</v>
      </c>
      <c r="T45" s="120"/>
      <c r="U45" s="120"/>
      <c r="V45" s="120"/>
      <c r="W45" s="120"/>
    </row>
    <row r="46" ht="20.25" customHeight="1" spans="1:23">
      <c r="A46" s="116" t="s">
        <v>28</v>
      </c>
      <c r="B46" s="120" t="s">
        <v>404</v>
      </c>
      <c r="C46" s="117">
        <v>78</v>
      </c>
      <c r="D46" s="157" t="s">
        <v>407</v>
      </c>
      <c r="E46" s="117">
        <v>2233110190</v>
      </c>
      <c r="F46" s="117" t="s">
        <v>447</v>
      </c>
      <c r="G46" s="121">
        <v>83.34674</v>
      </c>
      <c r="H46" s="120">
        <v>0.75</v>
      </c>
      <c r="I46" s="128">
        <v>84.09674</v>
      </c>
      <c r="J46" s="121">
        <v>81.8837209302326</v>
      </c>
      <c r="K46" s="120">
        <v>0</v>
      </c>
      <c r="L46" s="120">
        <v>83.0087209302326</v>
      </c>
      <c r="M46" s="121">
        <v>78.55</v>
      </c>
      <c r="N46" s="120">
        <v>0.4</v>
      </c>
      <c r="O46" s="128">
        <v>78.95</v>
      </c>
      <c r="P46" s="129">
        <v>82.7660516976744</v>
      </c>
      <c r="Q46" s="117">
        <v>41</v>
      </c>
      <c r="R46" s="117">
        <v>29</v>
      </c>
      <c r="S46" s="114" t="s">
        <v>32</v>
      </c>
      <c r="T46" s="120"/>
      <c r="U46" s="120"/>
      <c r="V46" s="120"/>
      <c r="W46" s="120"/>
    </row>
    <row r="47" ht="20.25" customHeight="1" spans="1:23">
      <c r="A47" s="116" t="s">
        <v>28</v>
      </c>
      <c r="B47" s="120" t="s">
        <v>404</v>
      </c>
      <c r="C47" s="30">
        <v>78</v>
      </c>
      <c r="D47" s="158" t="s">
        <v>409</v>
      </c>
      <c r="E47" s="117">
        <v>2221110087</v>
      </c>
      <c r="F47" s="117" t="s">
        <v>448</v>
      </c>
      <c r="G47" s="121">
        <v>83.9128538461538</v>
      </c>
      <c r="H47" s="120">
        <v>0.625</v>
      </c>
      <c r="I47" s="128">
        <v>84.5378538461538</v>
      </c>
      <c r="J47" s="121">
        <v>79.5</v>
      </c>
      <c r="K47" s="120">
        <v>3.05</v>
      </c>
      <c r="L47" s="120">
        <v>82.55</v>
      </c>
      <c r="M47" s="121">
        <v>78.75</v>
      </c>
      <c r="N47" s="120">
        <v>0.25</v>
      </c>
      <c r="O47" s="128">
        <v>79</v>
      </c>
      <c r="P47" s="129">
        <v>82.4931780769231</v>
      </c>
      <c r="Q47" s="117">
        <v>42</v>
      </c>
      <c r="R47" s="117">
        <v>44</v>
      </c>
      <c r="S47" s="30" t="s">
        <v>32</v>
      </c>
      <c r="T47" s="120"/>
      <c r="U47" s="120"/>
      <c r="V47" s="120"/>
      <c r="W47" s="120"/>
    </row>
    <row r="48" ht="20.25" customHeight="1" spans="1:23">
      <c r="A48" s="116" t="s">
        <v>28</v>
      </c>
      <c r="B48" s="120" t="s">
        <v>404</v>
      </c>
      <c r="C48" s="30">
        <v>78</v>
      </c>
      <c r="D48" s="30" t="s">
        <v>409</v>
      </c>
      <c r="E48" s="117">
        <v>2234110020</v>
      </c>
      <c r="F48" s="117" t="s">
        <v>367</v>
      </c>
      <c r="G48" s="121">
        <v>79.87462</v>
      </c>
      <c r="H48" s="120">
        <v>0.25</v>
      </c>
      <c r="I48" s="128">
        <v>80.12462</v>
      </c>
      <c r="J48" s="121">
        <v>82.4</v>
      </c>
      <c r="K48" s="120">
        <v>1</v>
      </c>
      <c r="L48" s="120">
        <v>83.4</v>
      </c>
      <c r="M48" s="121">
        <v>78.05</v>
      </c>
      <c r="N48" s="120">
        <v>0</v>
      </c>
      <c r="O48" s="128">
        <v>78.05</v>
      </c>
      <c r="P48" s="129">
        <v>82.373693</v>
      </c>
      <c r="Q48" s="117">
        <v>43</v>
      </c>
      <c r="R48" s="117">
        <v>27</v>
      </c>
      <c r="S48" s="114" t="s">
        <v>32</v>
      </c>
      <c r="T48" s="120"/>
      <c r="U48" s="120"/>
      <c r="V48" s="120"/>
      <c r="W48" s="120"/>
    </row>
    <row r="49" ht="20.25" customHeight="1" spans="1:23">
      <c r="A49" s="116" t="s">
        <v>28</v>
      </c>
      <c r="B49" s="120" t="s">
        <v>404</v>
      </c>
      <c r="C49" s="30">
        <v>78</v>
      </c>
      <c r="D49" s="30" t="s">
        <v>405</v>
      </c>
      <c r="E49" s="117">
        <v>2221110022</v>
      </c>
      <c r="F49" s="117" t="s">
        <v>449</v>
      </c>
      <c r="G49" s="121">
        <v>88.089</v>
      </c>
      <c r="H49" s="120">
        <v>1.175</v>
      </c>
      <c r="I49" s="128">
        <v>89.264</v>
      </c>
      <c r="J49" s="121">
        <v>81.525</v>
      </c>
      <c r="K49" s="120">
        <v>0</v>
      </c>
      <c r="L49" s="120">
        <v>81.525</v>
      </c>
      <c r="M49" s="121">
        <v>78.4</v>
      </c>
      <c r="N49" s="120">
        <v>0</v>
      </c>
      <c r="O49" s="128">
        <v>78.4</v>
      </c>
      <c r="P49" s="129">
        <v>82.37335</v>
      </c>
      <c r="Q49" s="117">
        <v>44</v>
      </c>
      <c r="R49" s="117">
        <v>34</v>
      </c>
      <c r="S49" s="30" t="s">
        <v>32</v>
      </c>
      <c r="T49" s="120"/>
      <c r="U49" s="120"/>
      <c r="V49" s="120"/>
      <c r="W49" s="120"/>
    </row>
    <row r="50" ht="20.25" customHeight="1" spans="1:23">
      <c r="A50" s="116" t="s">
        <v>28</v>
      </c>
      <c r="B50" s="120" t="s">
        <v>404</v>
      </c>
      <c r="C50" s="117">
        <v>78</v>
      </c>
      <c r="D50" s="117" t="s">
        <v>407</v>
      </c>
      <c r="E50" s="117">
        <v>2221110052</v>
      </c>
      <c r="F50" s="117" t="s">
        <v>450</v>
      </c>
      <c r="G50" s="121">
        <v>85.455</v>
      </c>
      <c r="H50" s="120">
        <v>3.6875</v>
      </c>
      <c r="I50" s="128">
        <v>89.1425</v>
      </c>
      <c r="J50" s="121">
        <v>80.425</v>
      </c>
      <c r="K50" s="120">
        <v>0</v>
      </c>
      <c r="L50" s="120">
        <v>80.425</v>
      </c>
      <c r="M50" s="121">
        <v>83.4</v>
      </c>
      <c r="N50" s="120">
        <v>0</v>
      </c>
      <c r="O50" s="128">
        <v>83.4</v>
      </c>
      <c r="P50" s="129">
        <v>82.030125</v>
      </c>
      <c r="Q50" s="117">
        <v>45</v>
      </c>
      <c r="R50" s="117">
        <v>39</v>
      </c>
      <c r="S50" s="114" t="s">
        <v>32</v>
      </c>
      <c r="T50" s="120"/>
      <c r="U50" s="120"/>
      <c r="V50" s="120"/>
      <c r="W50" s="120"/>
    </row>
    <row r="51" ht="20.25" customHeight="1" spans="1:23">
      <c r="A51" s="116" t="s">
        <v>28</v>
      </c>
      <c r="B51" s="120" t="s">
        <v>404</v>
      </c>
      <c r="C51" s="30">
        <v>78</v>
      </c>
      <c r="D51" s="117" t="s">
        <v>409</v>
      </c>
      <c r="E51" s="117">
        <v>2221110065</v>
      </c>
      <c r="F51" s="117" t="s">
        <v>451</v>
      </c>
      <c r="G51" s="121">
        <v>87.9242991452992</v>
      </c>
      <c r="H51" s="120">
        <v>2.275</v>
      </c>
      <c r="I51" s="128">
        <v>90.1992991452992</v>
      </c>
      <c r="J51" s="121">
        <v>78.9487179487179</v>
      </c>
      <c r="K51" s="120">
        <v>0.5333</v>
      </c>
      <c r="L51" s="120">
        <v>79.4820179487179</v>
      </c>
      <c r="M51" s="121">
        <v>85.3</v>
      </c>
      <c r="N51" s="120">
        <v>0.1</v>
      </c>
      <c r="O51" s="128">
        <v>85.4</v>
      </c>
      <c r="P51" s="129">
        <v>81.6814083333333</v>
      </c>
      <c r="Q51" s="117">
        <v>46</v>
      </c>
      <c r="R51" s="117">
        <v>47</v>
      </c>
      <c r="S51" s="30" t="s">
        <v>32</v>
      </c>
      <c r="T51" s="120"/>
      <c r="U51" s="120"/>
      <c r="V51" s="120"/>
      <c r="W51" s="120"/>
    </row>
    <row r="52" ht="20.25" customHeight="1" spans="1:23">
      <c r="A52" s="116" t="s">
        <v>28</v>
      </c>
      <c r="B52" s="120" t="s">
        <v>404</v>
      </c>
      <c r="C52" s="30">
        <v>78</v>
      </c>
      <c r="D52" s="117" t="s">
        <v>405</v>
      </c>
      <c r="E52" s="117">
        <v>2221110019</v>
      </c>
      <c r="F52" s="117" t="s">
        <v>452</v>
      </c>
      <c r="G52" s="121">
        <v>84.733</v>
      </c>
      <c r="H52" s="120">
        <v>0.375</v>
      </c>
      <c r="I52" s="128">
        <v>85.108</v>
      </c>
      <c r="J52" s="121">
        <v>81.65</v>
      </c>
      <c r="K52" s="120">
        <v>0</v>
      </c>
      <c r="L52" s="120">
        <v>81.65</v>
      </c>
      <c r="M52" s="121">
        <v>72.2</v>
      </c>
      <c r="N52" s="120">
        <v>0</v>
      </c>
      <c r="O52" s="128">
        <v>72.2</v>
      </c>
      <c r="P52" s="129">
        <v>81.2237</v>
      </c>
      <c r="Q52" s="117">
        <v>47</v>
      </c>
      <c r="R52" s="117">
        <v>33</v>
      </c>
      <c r="S52" s="114" t="s">
        <v>32</v>
      </c>
      <c r="T52" s="120"/>
      <c r="U52" s="120"/>
      <c r="V52" s="120"/>
      <c r="W52" s="120"/>
    </row>
    <row r="53" ht="20.25" customHeight="1" spans="1:23">
      <c r="A53" s="116" t="s">
        <v>28</v>
      </c>
      <c r="B53" s="120" t="s">
        <v>404</v>
      </c>
      <c r="C53" s="30">
        <v>78</v>
      </c>
      <c r="D53" s="117" t="s">
        <v>405</v>
      </c>
      <c r="E53" s="117">
        <v>2134110467</v>
      </c>
      <c r="F53" s="117" t="s">
        <v>453</v>
      </c>
      <c r="G53" s="121">
        <v>87.2523027</v>
      </c>
      <c r="H53" s="120">
        <v>1</v>
      </c>
      <c r="I53" s="128">
        <v>88.2523027</v>
      </c>
      <c r="J53" s="121">
        <v>77.5135135</v>
      </c>
      <c r="K53" s="120">
        <v>4.425</v>
      </c>
      <c r="L53" s="120">
        <v>81.9385135</v>
      </c>
      <c r="M53" s="121">
        <v>64</v>
      </c>
      <c r="N53" s="120">
        <v>0.25</v>
      </c>
      <c r="O53" s="128">
        <v>64.25</v>
      </c>
      <c r="P53" s="129">
        <v>81.11673053</v>
      </c>
      <c r="Q53" s="117">
        <v>48</v>
      </c>
      <c r="R53" s="117">
        <v>52</v>
      </c>
      <c r="S53" s="30" t="s">
        <v>32</v>
      </c>
      <c r="T53" s="120"/>
      <c r="U53" s="120"/>
      <c r="V53" s="120"/>
      <c r="W53" s="120"/>
    </row>
    <row r="54" ht="20.25" customHeight="1" spans="1:23">
      <c r="A54" s="116" t="s">
        <v>28</v>
      </c>
      <c r="B54" s="120" t="s">
        <v>404</v>
      </c>
      <c r="C54" s="117">
        <v>78</v>
      </c>
      <c r="D54" s="117" t="s">
        <v>407</v>
      </c>
      <c r="E54" s="117">
        <v>2221110051</v>
      </c>
      <c r="F54" s="117" t="s">
        <v>454</v>
      </c>
      <c r="G54" s="121">
        <v>88.252</v>
      </c>
      <c r="H54" s="120">
        <v>3.5</v>
      </c>
      <c r="I54" s="128">
        <v>91.752</v>
      </c>
      <c r="J54" s="121">
        <v>74.5128205128205</v>
      </c>
      <c r="K54" s="120">
        <v>3.75</v>
      </c>
      <c r="L54" s="120">
        <v>78.2628205128205</v>
      </c>
      <c r="M54" s="121">
        <v>83.025</v>
      </c>
      <c r="N54" s="120">
        <v>0</v>
      </c>
      <c r="O54" s="128">
        <v>83.025</v>
      </c>
      <c r="P54" s="129">
        <v>80.7624153846154</v>
      </c>
      <c r="Q54" s="117">
        <v>49</v>
      </c>
      <c r="R54" s="117">
        <v>65</v>
      </c>
      <c r="S54" s="114" t="s">
        <v>32</v>
      </c>
      <c r="T54" s="120"/>
      <c r="U54" s="120"/>
      <c r="V54" s="120"/>
      <c r="W54" s="120"/>
    </row>
    <row r="55" ht="20.25" customHeight="1" spans="1:23">
      <c r="A55" s="116" t="s">
        <v>28</v>
      </c>
      <c r="B55" s="120" t="s">
        <v>404</v>
      </c>
      <c r="C55" s="30">
        <v>78</v>
      </c>
      <c r="D55" s="117" t="s">
        <v>405</v>
      </c>
      <c r="E55" s="117">
        <v>2221110029</v>
      </c>
      <c r="F55" s="117" t="s">
        <v>455</v>
      </c>
      <c r="G55" s="121">
        <v>86.5075</v>
      </c>
      <c r="H55" s="120">
        <v>0.375</v>
      </c>
      <c r="I55" s="128">
        <v>86.8825</v>
      </c>
      <c r="J55" s="121">
        <v>79.825</v>
      </c>
      <c r="K55" s="120">
        <v>1.125</v>
      </c>
      <c r="L55" s="120">
        <v>80.95</v>
      </c>
      <c r="M55" s="121">
        <v>65.4</v>
      </c>
      <c r="N55" s="120">
        <v>0</v>
      </c>
      <c r="O55" s="128">
        <v>65.4</v>
      </c>
      <c r="P55" s="129">
        <v>80.284875</v>
      </c>
      <c r="Q55" s="117">
        <v>50</v>
      </c>
      <c r="R55" s="117">
        <v>43</v>
      </c>
      <c r="S55" s="30" t="s">
        <v>32</v>
      </c>
      <c r="T55" s="120"/>
      <c r="U55" s="120"/>
      <c r="V55" s="120"/>
      <c r="W55" s="120"/>
    </row>
    <row r="56" ht="20.25" customHeight="1" spans="1:23">
      <c r="A56" s="116" t="s">
        <v>28</v>
      </c>
      <c r="B56" s="120" t="s">
        <v>404</v>
      </c>
      <c r="C56" s="30">
        <v>78</v>
      </c>
      <c r="D56" s="117" t="s">
        <v>407</v>
      </c>
      <c r="E56" s="117">
        <v>2221110046</v>
      </c>
      <c r="F56" s="117" t="s">
        <v>456</v>
      </c>
      <c r="G56" s="121">
        <v>85.99</v>
      </c>
      <c r="H56" s="120">
        <v>0.75</v>
      </c>
      <c r="I56" s="128">
        <v>86.74</v>
      </c>
      <c r="J56" s="121">
        <v>76.9487179487179</v>
      </c>
      <c r="K56" s="120">
        <v>1.08</v>
      </c>
      <c r="L56" s="120">
        <v>78.0287179487179</v>
      </c>
      <c r="M56" s="121">
        <v>81.05</v>
      </c>
      <c r="N56" s="120">
        <v>0</v>
      </c>
      <c r="O56" s="128">
        <v>81.05</v>
      </c>
      <c r="P56" s="129">
        <v>79.6375384615384</v>
      </c>
      <c r="Q56" s="117">
        <v>51</v>
      </c>
      <c r="R56" s="117">
        <v>54</v>
      </c>
      <c r="S56" s="160" t="s">
        <v>123</v>
      </c>
      <c r="T56" s="120"/>
      <c r="U56" s="120"/>
      <c r="V56" s="120"/>
      <c r="W56" s="120"/>
    </row>
    <row r="57" ht="20.25" customHeight="1" spans="1:23">
      <c r="A57" s="116" t="s">
        <v>28</v>
      </c>
      <c r="B57" s="120" t="s">
        <v>404</v>
      </c>
      <c r="C57" s="30">
        <v>78</v>
      </c>
      <c r="D57" s="117" t="s">
        <v>405</v>
      </c>
      <c r="E57" s="117">
        <v>2221110026</v>
      </c>
      <c r="F57" s="117" t="s">
        <v>457</v>
      </c>
      <c r="G57" s="121">
        <v>86.4527</v>
      </c>
      <c r="H57" s="120">
        <v>0.375</v>
      </c>
      <c r="I57" s="128">
        <v>86.8277</v>
      </c>
      <c r="J57" s="121">
        <v>77.175</v>
      </c>
      <c r="K57" s="120">
        <v>1.825</v>
      </c>
      <c r="L57" s="120">
        <v>79</v>
      </c>
      <c r="M57" s="121">
        <v>71.8</v>
      </c>
      <c r="N57" s="120">
        <v>0</v>
      </c>
      <c r="O57" s="128">
        <v>71.8</v>
      </c>
      <c r="P57" s="129">
        <v>79.454155</v>
      </c>
      <c r="Q57" s="117">
        <v>52</v>
      </c>
      <c r="R57" s="117">
        <v>53</v>
      </c>
      <c r="S57" s="30" t="s">
        <v>32</v>
      </c>
      <c r="T57" s="120"/>
      <c r="U57" s="120"/>
      <c r="V57" s="120"/>
      <c r="W57" s="120"/>
    </row>
    <row r="58" ht="20.25" customHeight="1" spans="1:23">
      <c r="A58" s="116" t="s">
        <v>28</v>
      </c>
      <c r="B58" s="120" t="s">
        <v>404</v>
      </c>
      <c r="C58" s="117">
        <v>78</v>
      </c>
      <c r="D58" s="117" t="s">
        <v>405</v>
      </c>
      <c r="E58" s="117">
        <v>2221110012</v>
      </c>
      <c r="F58" s="117" t="s">
        <v>458</v>
      </c>
      <c r="G58" s="121">
        <v>86.167</v>
      </c>
      <c r="H58" s="120">
        <v>0.375</v>
      </c>
      <c r="I58" s="128">
        <v>86.542</v>
      </c>
      <c r="J58" s="121">
        <v>75.6</v>
      </c>
      <c r="K58" s="120">
        <v>2.5</v>
      </c>
      <c r="L58" s="120">
        <v>78.1</v>
      </c>
      <c r="M58" s="121">
        <v>69.25</v>
      </c>
      <c r="N58" s="120">
        <v>0</v>
      </c>
      <c r="O58" s="128">
        <v>69.25</v>
      </c>
      <c r="P58" s="129">
        <v>78.4813</v>
      </c>
      <c r="Q58" s="117">
        <v>53</v>
      </c>
      <c r="R58" s="117">
        <v>61</v>
      </c>
      <c r="S58" s="106" t="s">
        <v>123</v>
      </c>
      <c r="T58" s="120"/>
      <c r="U58" s="120"/>
      <c r="V58" s="120"/>
      <c r="W58" s="120"/>
    </row>
    <row r="59" ht="20.25" customHeight="1" spans="1:23">
      <c r="A59" s="116" t="s">
        <v>28</v>
      </c>
      <c r="B59" s="120" t="s">
        <v>404</v>
      </c>
      <c r="C59" s="30">
        <v>78</v>
      </c>
      <c r="D59" s="117" t="s">
        <v>405</v>
      </c>
      <c r="E59" s="117">
        <v>2221110024</v>
      </c>
      <c r="F59" s="117" t="s">
        <v>459</v>
      </c>
      <c r="G59" s="121">
        <v>82.71</v>
      </c>
      <c r="H59" s="120">
        <v>0.375</v>
      </c>
      <c r="I59" s="128">
        <v>83.085</v>
      </c>
      <c r="J59" s="121">
        <v>76.65</v>
      </c>
      <c r="K59" s="120">
        <v>0.75</v>
      </c>
      <c r="L59" s="120">
        <v>77.4</v>
      </c>
      <c r="M59" s="121">
        <v>78.2</v>
      </c>
      <c r="N59" s="120">
        <v>0</v>
      </c>
      <c r="O59" s="128">
        <v>78.2</v>
      </c>
      <c r="P59" s="129">
        <v>78.33275</v>
      </c>
      <c r="Q59" s="117">
        <v>54</v>
      </c>
      <c r="R59" s="117">
        <v>55</v>
      </c>
      <c r="S59" s="117" t="s">
        <v>32</v>
      </c>
      <c r="T59" s="120"/>
      <c r="U59" s="120"/>
      <c r="V59" s="120"/>
      <c r="W59" s="120"/>
    </row>
    <row r="60" ht="20.25" customHeight="1" spans="1:23">
      <c r="A60" s="116" t="s">
        <v>28</v>
      </c>
      <c r="B60" s="120" t="s">
        <v>404</v>
      </c>
      <c r="C60" s="30">
        <v>78</v>
      </c>
      <c r="D60" s="117" t="s">
        <v>405</v>
      </c>
      <c r="E60" s="117">
        <v>2221110025</v>
      </c>
      <c r="F60" s="117" t="s">
        <v>460</v>
      </c>
      <c r="G60" s="121">
        <v>82.6518</v>
      </c>
      <c r="H60" s="120">
        <v>1.775</v>
      </c>
      <c r="I60" s="128">
        <v>84.4268</v>
      </c>
      <c r="J60" s="121">
        <v>77.95</v>
      </c>
      <c r="K60" s="120">
        <v>0</v>
      </c>
      <c r="L60" s="120">
        <v>77.95</v>
      </c>
      <c r="M60" s="121">
        <v>71.2</v>
      </c>
      <c r="N60" s="120">
        <v>0</v>
      </c>
      <c r="O60" s="128">
        <v>71.2</v>
      </c>
      <c r="P60" s="129">
        <v>78.24652</v>
      </c>
      <c r="Q60" s="117">
        <v>55</v>
      </c>
      <c r="R60" s="117">
        <v>49</v>
      </c>
      <c r="S60" s="30" t="s">
        <v>32</v>
      </c>
      <c r="T60" s="120"/>
      <c r="U60" s="120"/>
      <c r="V60" s="120"/>
      <c r="W60" s="120"/>
    </row>
    <row r="61" ht="20.25" customHeight="1" spans="1:23">
      <c r="A61" s="116" t="s">
        <v>28</v>
      </c>
      <c r="B61" s="120" t="s">
        <v>404</v>
      </c>
      <c r="C61" s="30">
        <v>78</v>
      </c>
      <c r="D61" s="117" t="s">
        <v>405</v>
      </c>
      <c r="E61" s="117">
        <v>2221110013</v>
      </c>
      <c r="F61" s="117" t="s">
        <v>461</v>
      </c>
      <c r="G61" s="121">
        <v>83.681</v>
      </c>
      <c r="H61" s="120">
        <v>0.375</v>
      </c>
      <c r="I61" s="128">
        <v>84.056</v>
      </c>
      <c r="J61" s="121">
        <v>76.2</v>
      </c>
      <c r="K61" s="120">
        <v>1.125</v>
      </c>
      <c r="L61" s="120">
        <v>77.325</v>
      </c>
      <c r="M61" s="121">
        <v>74.8</v>
      </c>
      <c r="N61" s="120">
        <v>0</v>
      </c>
      <c r="O61" s="128">
        <v>74.8</v>
      </c>
      <c r="P61" s="129">
        <v>78.08215</v>
      </c>
      <c r="Q61" s="117">
        <v>56</v>
      </c>
      <c r="R61" s="117">
        <v>56</v>
      </c>
      <c r="S61" s="30" t="s">
        <v>32</v>
      </c>
      <c r="T61" s="120"/>
      <c r="U61" s="120"/>
      <c r="V61" s="120"/>
      <c r="W61" s="120"/>
    </row>
    <row r="62" ht="20.25" customHeight="1" spans="1:23">
      <c r="A62" s="116" t="s">
        <v>28</v>
      </c>
      <c r="B62" s="120" t="s">
        <v>404</v>
      </c>
      <c r="C62" s="117">
        <v>78</v>
      </c>
      <c r="D62" s="117" t="s">
        <v>407</v>
      </c>
      <c r="E62" s="117">
        <v>2221110048</v>
      </c>
      <c r="F62" s="117" t="s">
        <v>462</v>
      </c>
      <c r="G62" s="121">
        <v>82.615</v>
      </c>
      <c r="H62" s="120">
        <v>1</v>
      </c>
      <c r="I62" s="128">
        <v>83.615</v>
      </c>
      <c r="J62" s="121">
        <v>75.625</v>
      </c>
      <c r="K62" s="120">
        <v>0</v>
      </c>
      <c r="L62" s="120">
        <v>77.125</v>
      </c>
      <c r="M62" s="121">
        <v>75.8</v>
      </c>
      <c r="N62" s="120">
        <v>0</v>
      </c>
      <c r="O62" s="128">
        <v>75.8</v>
      </c>
      <c r="P62" s="129">
        <v>77.966</v>
      </c>
      <c r="Q62" s="117">
        <v>57</v>
      </c>
      <c r="R62" s="117">
        <v>60</v>
      </c>
      <c r="S62" s="30" t="s">
        <v>32</v>
      </c>
      <c r="T62" s="120"/>
      <c r="U62" s="120"/>
      <c r="V62" s="120"/>
      <c r="W62" s="120"/>
    </row>
    <row r="63" ht="20.25" customHeight="1" spans="1:23">
      <c r="A63" s="116" t="s">
        <v>28</v>
      </c>
      <c r="B63" s="120" t="s">
        <v>404</v>
      </c>
      <c r="C63" s="30">
        <v>78</v>
      </c>
      <c r="D63" s="117" t="s">
        <v>407</v>
      </c>
      <c r="E63" s="117">
        <v>2221110056</v>
      </c>
      <c r="F63" s="117" t="s">
        <v>463</v>
      </c>
      <c r="G63" s="121">
        <v>86.76</v>
      </c>
      <c r="H63" s="120">
        <v>1.125</v>
      </c>
      <c r="I63" s="128">
        <v>87.885</v>
      </c>
      <c r="J63" s="121">
        <v>76.2</v>
      </c>
      <c r="K63" s="120">
        <v>0</v>
      </c>
      <c r="L63" s="120">
        <v>76.2</v>
      </c>
      <c r="M63" s="121">
        <v>69.25</v>
      </c>
      <c r="N63" s="120">
        <v>0</v>
      </c>
      <c r="O63" s="128">
        <v>69.25</v>
      </c>
      <c r="P63" s="129">
        <v>77.25775</v>
      </c>
      <c r="Q63" s="117">
        <v>58</v>
      </c>
      <c r="R63" s="117">
        <v>57</v>
      </c>
      <c r="S63" s="30" t="s">
        <v>32</v>
      </c>
      <c r="T63" s="120"/>
      <c r="U63" s="120"/>
      <c r="V63" s="120"/>
      <c r="W63" s="120"/>
    </row>
    <row r="64" ht="20.25" customHeight="1" spans="1:23">
      <c r="A64" s="116" t="s">
        <v>28</v>
      </c>
      <c r="B64" s="120" t="s">
        <v>404</v>
      </c>
      <c r="C64" s="30">
        <v>78</v>
      </c>
      <c r="D64" s="117" t="s">
        <v>405</v>
      </c>
      <c r="E64" s="117">
        <v>2221110027</v>
      </c>
      <c r="F64" s="117" t="s">
        <v>464</v>
      </c>
      <c r="G64" s="121">
        <v>83.2916</v>
      </c>
      <c r="H64" s="120">
        <v>0.375</v>
      </c>
      <c r="I64" s="128">
        <v>83.6666</v>
      </c>
      <c r="J64" s="121">
        <v>77.85</v>
      </c>
      <c r="K64" s="120">
        <v>0</v>
      </c>
      <c r="L64" s="120">
        <v>77.85</v>
      </c>
      <c r="M64" s="121">
        <v>60</v>
      </c>
      <c r="N64" s="120">
        <v>0</v>
      </c>
      <c r="O64" s="128">
        <v>60</v>
      </c>
      <c r="P64" s="129">
        <v>76.93749</v>
      </c>
      <c r="Q64" s="117">
        <v>59</v>
      </c>
      <c r="R64" s="117">
        <v>50</v>
      </c>
      <c r="S64" s="30" t="s">
        <v>32</v>
      </c>
      <c r="T64" s="120"/>
      <c r="U64" s="120"/>
      <c r="V64" s="120"/>
      <c r="W64" s="120"/>
    </row>
    <row r="65" ht="20.25" customHeight="1" spans="1:23">
      <c r="A65" s="116" t="s">
        <v>28</v>
      </c>
      <c r="B65" s="120" t="s">
        <v>404</v>
      </c>
      <c r="C65" s="30">
        <v>78</v>
      </c>
      <c r="D65" s="117" t="s">
        <v>409</v>
      </c>
      <c r="E65" s="117">
        <v>2221110062</v>
      </c>
      <c r="F65" s="117" t="s">
        <v>465</v>
      </c>
      <c r="G65" s="121">
        <v>83.7087512820513</v>
      </c>
      <c r="H65" s="120">
        <v>0.25</v>
      </c>
      <c r="I65" s="128">
        <v>83.9587512820513</v>
      </c>
      <c r="J65" s="121">
        <v>74.4102564102564</v>
      </c>
      <c r="K65" s="120">
        <v>0</v>
      </c>
      <c r="L65" s="120">
        <v>74.4102564102564</v>
      </c>
      <c r="M65" s="121">
        <v>83.75</v>
      </c>
      <c r="N65" s="120">
        <v>0</v>
      </c>
      <c r="O65" s="128">
        <v>83.75</v>
      </c>
      <c r="P65" s="129">
        <v>76.776505</v>
      </c>
      <c r="Q65" s="117">
        <v>60</v>
      </c>
      <c r="R65" s="117">
        <v>66</v>
      </c>
      <c r="S65" s="106" t="s">
        <v>123</v>
      </c>
      <c r="T65" s="120"/>
      <c r="U65" s="120"/>
      <c r="V65" s="120"/>
      <c r="W65" s="120"/>
    </row>
    <row r="66" ht="20.25" customHeight="1" spans="1:23">
      <c r="A66" s="116" t="s">
        <v>28</v>
      </c>
      <c r="B66" s="120" t="s">
        <v>404</v>
      </c>
      <c r="C66" s="117">
        <v>78</v>
      </c>
      <c r="D66" s="117" t="s">
        <v>405</v>
      </c>
      <c r="E66" s="117">
        <v>2221110023</v>
      </c>
      <c r="F66" s="117" t="s">
        <v>466</v>
      </c>
      <c r="G66" s="121">
        <v>80.6795</v>
      </c>
      <c r="H66" s="120">
        <v>0.375</v>
      </c>
      <c r="I66" s="128">
        <v>81.0545</v>
      </c>
      <c r="J66" s="121">
        <v>75.8</v>
      </c>
      <c r="K66" s="120">
        <v>1.5</v>
      </c>
      <c r="L66" s="120">
        <v>77.3</v>
      </c>
      <c r="M66" s="121">
        <v>63.5</v>
      </c>
      <c r="N66" s="120">
        <v>0</v>
      </c>
      <c r="O66" s="128">
        <v>63.5</v>
      </c>
      <c r="P66" s="129">
        <v>76.483175</v>
      </c>
      <c r="Q66" s="117">
        <v>61</v>
      </c>
      <c r="R66" s="117">
        <v>58</v>
      </c>
      <c r="S66" s="106" t="s">
        <v>123</v>
      </c>
      <c r="T66" s="120"/>
      <c r="U66" s="120"/>
      <c r="V66" s="120"/>
      <c r="W66" s="120"/>
    </row>
    <row r="67" ht="20.25" customHeight="1" spans="1:23">
      <c r="A67" s="116" t="s">
        <v>28</v>
      </c>
      <c r="B67" s="120" t="s">
        <v>404</v>
      </c>
      <c r="C67" s="30">
        <v>78</v>
      </c>
      <c r="D67" s="117" t="s">
        <v>409</v>
      </c>
      <c r="E67" s="117">
        <v>2221110081</v>
      </c>
      <c r="F67" s="117" t="s">
        <v>467</v>
      </c>
      <c r="G67" s="121">
        <v>83.4726923076923</v>
      </c>
      <c r="H67" s="120">
        <v>0.25</v>
      </c>
      <c r="I67" s="128">
        <v>83.7226923076923</v>
      </c>
      <c r="J67" s="121">
        <v>77.575</v>
      </c>
      <c r="K67" s="120">
        <v>0</v>
      </c>
      <c r="L67" s="120">
        <v>77.575</v>
      </c>
      <c r="M67" s="121">
        <v>57.4</v>
      </c>
      <c r="N67" s="120">
        <v>0</v>
      </c>
      <c r="O67" s="128">
        <v>57.4</v>
      </c>
      <c r="P67" s="129">
        <v>76.4796538461539</v>
      </c>
      <c r="Q67" s="117">
        <v>62</v>
      </c>
      <c r="R67" s="117">
        <v>51</v>
      </c>
      <c r="S67" s="117" t="s">
        <v>32</v>
      </c>
      <c r="T67" s="120"/>
      <c r="U67" s="120"/>
      <c r="V67" s="120"/>
      <c r="W67" s="120"/>
    </row>
    <row r="68" ht="20.25" customHeight="1" spans="1:23">
      <c r="A68" s="116" t="s">
        <v>28</v>
      </c>
      <c r="B68" s="120" t="s">
        <v>404</v>
      </c>
      <c r="C68" s="30">
        <v>78</v>
      </c>
      <c r="D68" s="117" t="s">
        <v>407</v>
      </c>
      <c r="E68" s="117">
        <v>2221110049</v>
      </c>
      <c r="F68" s="117" t="s">
        <v>468</v>
      </c>
      <c r="G68" s="121">
        <v>85.56</v>
      </c>
      <c r="H68" s="120">
        <v>1.4</v>
      </c>
      <c r="I68" s="128">
        <v>86.96</v>
      </c>
      <c r="J68" s="121">
        <v>75</v>
      </c>
      <c r="K68" s="120">
        <v>0</v>
      </c>
      <c r="L68" s="120">
        <v>75</v>
      </c>
      <c r="M68" s="121">
        <v>71.85</v>
      </c>
      <c r="N68" s="120">
        <v>0</v>
      </c>
      <c r="O68" s="128">
        <v>71.85</v>
      </c>
      <c r="P68" s="129">
        <v>76.479</v>
      </c>
      <c r="Q68" s="117">
        <v>63</v>
      </c>
      <c r="R68" s="117">
        <v>62</v>
      </c>
      <c r="S68" s="106" t="s">
        <v>123</v>
      </c>
      <c r="T68" s="120"/>
      <c r="U68" s="120"/>
      <c r="V68" s="120"/>
      <c r="W68" s="120"/>
    </row>
    <row r="69" ht="20.25" customHeight="1" spans="1:23">
      <c r="A69" s="116" t="s">
        <v>28</v>
      </c>
      <c r="B69" s="120" t="s">
        <v>404</v>
      </c>
      <c r="C69" s="30">
        <v>78</v>
      </c>
      <c r="D69" s="117" t="s">
        <v>409</v>
      </c>
      <c r="E69" s="117">
        <v>2221110063</v>
      </c>
      <c r="F69" s="117" t="s">
        <v>469</v>
      </c>
      <c r="G69" s="121">
        <v>83.2473666666667</v>
      </c>
      <c r="H69" s="120">
        <v>0.25</v>
      </c>
      <c r="I69" s="128">
        <v>83.4973666666667</v>
      </c>
      <c r="J69" s="121">
        <v>73.3333333333333</v>
      </c>
      <c r="K69" s="120">
        <v>0</v>
      </c>
      <c r="L69" s="120">
        <v>73.3333333333333</v>
      </c>
      <c r="M69" s="121">
        <v>79.3</v>
      </c>
      <c r="N69" s="120">
        <v>0</v>
      </c>
      <c r="O69" s="128">
        <v>79.3</v>
      </c>
      <c r="P69" s="129">
        <v>75.454605</v>
      </c>
      <c r="Q69" s="117">
        <v>64</v>
      </c>
      <c r="R69" s="117">
        <v>69</v>
      </c>
      <c r="S69" s="106" t="s">
        <v>123</v>
      </c>
      <c r="T69" s="120"/>
      <c r="U69" s="120"/>
      <c r="V69" s="120"/>
      <c r="W69" s="120"/>
    </row>
    <row r="70" ht="20.25" customHeight="1" spans="1:23">
      <c r="A70" s="116" t="s">
        <v>28</v>
      </c>
      <c r="B70" s="120" t="s">
        <v>404</v>
      </c>
      <c r="C70" s="117">
        <v>78</v>
      </c>
      <c r="D70" s="117" t="s">
        <v>409</v>
      </c>
      <c r="E70" s="117">
        <v>2221110083</v>
      </c>
      <c r="F70" s="117" t="s">
        <v>470</v>
      </c>
      <c r="G70" s="121">
        <v>78.6435128205128</v>
      </c>
      <c r="H70" s="120">
        <v>0.25</v>
      </c>
      <c r="I70" s="128">
        <v>78.8935128205128</v>
      </c>
      <c r="J70" s="121">
        <v>75.8</v>
      </c>
      <c r="K70" s="120">
        <v>0</v>
      </c>
      <c r="L70" s="120">
        <v>75.8</v>
      </c>
      <c r="M70" s="121">
        <v>65.65</v>
      </c>
      <c r="N70" s="120">
        <v>0</v>
      </c>
      <c r="O70" s="128">
        <v>65.65</v>
      </c>
      <c r="P70" s="129">
        <v>75.2490269230769</v>
      </c>
      <c r="Q70" s="117">
        <v>65</v>
      </c>
      <c r="R70" s="117">
        <v>59</v>
      </c>
      <c r="S70" s="106" t="s">
        <v>123</v>
      </c>
      <c r="T70" s="120"/>
      <c r="U70" s="120"/>
      <c r="V70" s="120"/>
      <c r="W70" s="120"/>
    </row>
    <row r="71" ht="20.25" customHeight="1" spans="1:23">
      <c r="A71" s="116" t="s">
        <v>28</v>
      </c>
      <c r="B71" s="120" t="s">
        <v>404</v>
      </c>
      <c r="C71" s="30">
        <v>78</v>
      </c>
      <c r="D71" s="117" t="s">
        <v>409</v>
      </c>
      <c r="E71" s="117">
        <v>2106110201</v>
      </c>
      <c r="F71" s="117" t="s">
        <v>471</v>
      </c>
      <c r="G71" s="121">
        <v>81.24307</v>
      </c>
      <c r="H71" s="120">
        <v>0.25</v>
      </c>
      <c r="I71" s="128">
        <v>81.49307</v>
      </c>
      <c r="J71" s="121">
        <v>74.625</v>
      </c>
      <c r="K71" s="120">
        <v>0</v>
      </c>
      <c r="L71" s="120">
        <v>74.625</v>
      </c>
      <c r="M71" s="121">
        <v>36.5</v>
      </c>
      <c r="N71" s="120">
        <v>0</v>
      </c>
      <c r="O71" s="128">
        <v>70.5</v>
      </c>
      <c r="P71" s="129">
        <v>75.2427105</v>
      </c>
      <c r="Q71" s="117">
        <v>66</v>
      </c>
      <c r="R71" s="117">
        <v>64</v>
      </c>
      <c r="S71" s="30" t="s">
        <v>32</v>
      </c>
      <c r="T71" s="120"/>
      <c r="U71" s="120"/>
      <c r="V71" s="120"/>
      <c r="W71" s="120"/>
    </row>
    <row r="72" ht="20.25" customHeight="1" spans="1:23">
      <c r="A72" s="116" t="s">
        <v>28</v>
      </c>
      <c r="B72" s="120" t="s">
        <v>404</v>
      </c>
      <c r="C72" s="30">
        <v>78</v>
      </c>
      <c r="D72" s="117" t="s">
        <v>405</v>
      </c>
      <c r="E72" s="117">
        <v>2221110028</v>
      </c>
      <c r="F72" s="117" t="s">
        <v>472</v>
      </c>
      <c r="G72" s="121">
        <v>83.317</v>
      </c>
      <c r="H72" s="120">
        <v>0.375</v>
      </c>
      <c r="I72" s="128">
        <v>83.692</v>
      </c>
      <c r="J72" s="121">
        <v>74.15</v>
      </c>
      <c r="K72" s="120">
        <v>0</v>
      </c>
      <c r="L72" s="120">
        <v>74.15</v>
      </c>
      <c r="M72" s="121">
        <v>65.35</v>
      </c>
      <c r="N72" s="120">
        <v>0</v>
      </c>
      <c r="O72" s="128">
        <v>65.35</v>
      </c>
      <c r="P72" s="129">
        <v>74.7013</v>
      </c>
      <c r="Q72" s="117">
        <v>67</v>
      </c>
      <c r="R72" s="117">
        <v>67</v>
      </c>
      <c r="S72" s="106" t="s">
        <v>123</v>
      </c>
      <c r="T72" s="120"/>
      <c r="U72" s="120"/>
      <c r="V72" s="120"/>
      <c r="W72" s="120"/>
    </row>
    <row r="73" ht="20.25" customHeight="1" spans="1:23">
      <c r="A73" s="116" t="s">
        <v>28</v>
      </c>
      <c r="B73" s="120" t="s">
        <v>404</v>
      </c>
      <c r="C73" s="30">
        <v>78</v>
      </c>
      <c r="D73" s="117" t="s">
        <v>405</v>
      </c>
      <c r="E73" s="117">
        <v>2221110010</v>
      </c>
      <c r="F73" s="117" t="s">
        <v>473</v>
      </c>
      <c r="G73" s="121">
        <v>82.85313846</v>
      </c>
      <c r="H73" s="120">
        <v>0.375</v>
      </c>
      <c r="I73" s="128">
        <v>83.22813846</v>
      </c>
      <c r="J73" s="121">
        <v>72.3076923076923</v>
      </c>
      <c r="K73" s="120">
        <v>0</v>
      </c>
      <c r="L73" s="120">
        <v>72.3076923076923</v>
      </c>
      <c r="M73" s="121">
        <v>78.5</v>
      </c>
      <c r="N73" s="120">
        <v>0</v>
      </c>
      <c r="O73" s="128">
        <v>78.5</v>
      </c>
      <c r="P73" s="129">
        <v>74.5649899997692</v>
      </c>
      <c r="Q73" s="117">
        <v>68</v>
      </c>
      <c r="R73" s="117">
        <v>70</v>
      </c>
      <c r="S73" s="117" t="s">
        <v>32</v>
      </c>
      <c r="T73" s="120"/>
      <c r="U73" s="120"/>
      <c r="V73" s="120"/>
      <c r="W73" s="120"/>
    </row>
    <row r="74" ht="20.25" customHeight="1" spans="1:23">
      <c r="A74" s="116" t="s">
        <v>28</v>
      </c>
      <c r="B74" s="120" t="s">
        <v>404</v>
      </c>
      <c r="C74" s="117">
        <v>78</v>
      </c>
      <c r="D74" s="117" t="s">
        <v>409</v>
      </c>
      <c r="E74" s="117">
        <v>2221110084</v>
      </c>
      <c r="F74" s="117" t="s">
        <v>474</v>
      </c>
      <c r="G74" s="121">
        <v>81.5831282051282</v>
      </c>
      <c r="H74" s="120">
        <v>0.25</v>
      </c>
      <c r="I74" s="128">
        <v>81.8331282051282</v>
      </c>
      <c r="J74" s="121">
        <v>73.825</v>
      </c>
      <c r="K74" s="120">
        <v>0</v>
      </c>
      <c r="L74" s="120">
        <v>73.825</v>
      </c>
      <c r="M74" s="121">
        <v>69</v>
      </c>
      <c r="N74" s="120">
        <v>0</v>
      </c>
      <c r="O74" s="128">
        <v>69</v>
      </c>
      <c r="P74" s="129">
        <v>74.5437192307692</v>
      </c>
      <c r="Q74" s="117">
        <v>69</v>
      </c>
      <c r="R74" s="117">
        <v>68</v>
      </c>
      <c r="S74" s="106" t="s">
        <v>123</v>
      </c>
      <c r="T74" s="120"/>
      <c r="U74" s="120"/>
      <c r="V74" s="120"/>
      <c r="W74" s="120"/>
    </row>
    <row r="75" ht="20.25" customHeight="1" spans="1:23">
      <c r="A75" s="116" t="s">
        <v>28</v>
      </c>
      <c r="B75" s="120" t="s">
        <v>404</v>
      </c>
      <c r="C75" s="30">
        <v>78</v>
      </c>
      <c r="D75" s="117" t="s">
        <v>407</v>
      </c>
      <c r="E75" s="117">
        <v>2221110054</v>
      </c>
      <c r="F75" s="117" t="s">
        <v>475</v>
      </c>
      <c r="G75" s="121">
        <v>69.07</v>
      </c>
      <c r="H75" s="120">
        <v>0.375</v>
      </c>
      <c r="I75" s="128">
        <v>69.445</v>
      </c>
      <c r="J75" s="121">
        <v>74.8</v>
      </c>
      <c r="K75" s="120">
        <v>0</v>
      </c>
      <c r="L75" s="120">
        <v>74.8</v>
      </c>
      <c r="M75" s="121">
        <v>77.25</v>
      </c>
      <c r="N75" s="120">
        <v>0</v>
      </c>
      <c r="O75" s="128">
        <v>77.25</v>
      </c>
      <c r="P75" s="129">
        <v>74.24175</v>
      </c>
      <c r="Q75" s="117">
        <v>70</v>
      </c>
      <c r="R75" s="117">
        <v>63</v>
      </c>
      <c r="S75" s="30" t="s">
        <v>32</v>
      </c>
      <c r="T75" s="120"/>
      <c r="U75" s="120"/>
      <c r="V75" s="120"/>
      <c r="W75" s="120"/>
    </row>
    <row r="76" ht="20.25" customHeight="1" spans="1:23">
      <c r="A76" s="116" t="s">
        <v>28</v>
      </c>
      <c r="B76" s="120" t="s">
        <v>404</v>
      </c>
      <c r="C76" s="30">
        <v>78</v>
      </c>
      <c r="D76" s="117" t="s">
        <v>409</v>
      </c>
      <c r="E76" s="117">
        <v>2221110086</v>
      </c>
      <c r="F76" s="117" t="s">
        <v>476</v>
      </c>
      <c r="G76" s="121">
        <v>80.6954358974359</v>
      </c>
      <c r="H76" s="120">
        <v>0.25</v>
      </c>
      <c r="I76" s="128">
        <v>80.9454358974359</v>
      </c>
      <c r="J76" s="121">
        <v>71.925</v>
      </c>
      <c r="K76" s="120">
        <v>0</v>
      </c>
      <c r="L76" s="120">
        <v>71.925</v>
      </c>
      <c r="M76" s="121">
        <v>67.1</v>
      </c>
      <c r="N76" s="120">
        <v>0</v>
      </c>
      <c r="O76" s="128">
        <v>67.1</v>
      </c>
      <c r="P76" s="129">
        <v>72.7955653846154</v>
      </c>
      <c r="Q76" s="117">
        <v>71</v>
      </c>
      <c r="R76" s="117">
        <v>71</v>
      </c>
      <c r="S76" s="106" t="s">
        <v>123</v>
      </c>
      <c r="T76" s="120"/>
      <c r="U76" s="120"/>
      <c r="V76" s="120"/>
      <c r="W76" s="120"/>
    </row>
    <row r="77" ht="20.25" customHeight="1" spans="1:23">
      <c r="A77" s="116" t="s">
        <v>28</v>
      </c>
      <c r="B77" s="120" t="s">
        <v>404</v>
      </c>
      <c r="C77" s="30">
        <v>78</v>
      </c>
      <c r="D77" s="117" t="s">
        <v>405</v>
      </c>
      <c r="E77" s="117">
        <v>2221110030</v>
      </c>
      <c r="F77" s="117" t="s">
        <v>477</v>
      </c>
      <c r="G77" s="121">
        <v>85.51135898</v>
      </c>
      <c r="H77" s="120">
        <v>0.375</v>
      </c>
      <c r="I77" s="128">
        <v>85.88635898</v>
      </c>
      <c r="J77" s="121">
        <v>70.1794871794872</v>
      </c>
      <c r="K77" s="120">
        <v>0</v>
      </c>
      <c r="L77" s="120">
        <v>70.1794871794872</v>
      </c>
      <c r="M77" s="121">
        <v>69.15</v>
      </c>
      <c r="N77" s="120">
        <v>0.75</v>
      </c>
      <c r="O77" s="128">
        <v>69.9</v>
      </c>
      <c r="P77" s="129">
        <v>72.5075692316154</v>
      </c>
      <c r="Q77" s="117">
        <v>72</v>
      </c>
      <c r="R77" s="117">
        <v>73</v>
      </c>
      <c r="S77" s="106" t="s">
        <v>123</v>
      </c>
      <c r="T77" s="120"/>
      <c r="U77" s="120"/>
      <c r="V77" s="120"/>
      <c r="W77" s="120"/>
    </row>
    <row r="78" ht="20.25" customHeight="1" spans="1:23">
      <c r="A78" s="116" t="s">
        <v>28</v>
      </c>
      <c r="B78" s="120" t="s">
        <v>404</v>
      </c>
      <c r="C78" s="117">
        <v>78</v>
      </c>
      <c r="D78" s="117" t="s">
        <v>407</v>
      </c>
      <c r="E78" s="117">
        <v>2221110058</v>
      </c>
      <c r="F78" s="117" t="s">
        <v>478</v>
      </c>
      <c r="G78" s="121">
        <v>69</v>
      </c>
      <c r="H78" s="120">
        <v>0.375</v>
      </c>
      <c r="I78" s="128">
        <v>69.375</v>
      </c>
      <c r="J78" s="121">
        <v>71.6</v>
      </c>
      <c r="K78" s="120">
        <v>0</v>
      </c>
      <c r="L78" s="120">
        <v>71.6</v>
      </c>
      <c r="M78" s="121">
        <v>76.8</v>
      </c>
      <c r="N78" s="120">
        <v>0</v>
      </c>
      <c r="O78" s="128">
        <v>76.8</v>
      </c>
      <c r="P78" s="129">
        <v>71.78625</v>
      </c>
      <c r="Q78" s="117">
        <v>73</v>
      </c>
      <c r="R78" s="117">
        <v>72</v>
      </c>
      <c r="S78" s="117" t="s">
        <v>32</v>
      </c>
      <c r="T78" s="120"/>
      <c r="U78" s="120"/>
      <c r="V78" s="120"/>
      <c r="W78" s="120"/>
    </row>
    <row r="79" ht="20.25" customHeight="1" spans="1:23">
      <c r="A79" s="116" t="s">
        <v>28</v>
      </c>
      <c r="B79" s="120" t="s">
        <v>404</v>
      </c>
      <c r="C79" s="30">
        <v>78</v>
      </c>
      <c r="D79" s="117" t="s">
        <v>409</v>
      </c>
      <c r="E79" s="117">
        <v>2221110077</v>
      </c>
      <c r="F79" s="117" t="s">
        <v>479</v>
      </c>
      <c r="G79" s="121">
        <v>75.1365384615385</v>
      </c>
      <c r="H79" s="120">
        <v>0.25</v>
      </c>
      <c r="I79" s="128">
        <v>75.3865384615385</v>
      </c>
      <c r="J79" s="121">
        <v>69.875</v>
      </c>
      <c r="K79" s="120">
        <v>0</v>
      </c>
      <c r="L79" s="120">
        <v>69.875</v>
      </c>
      <c r="M79" s="121">
        <v>65.8</v>
      </c>
      <c r="N79" s="120">
        <v>0</v>
      </c>
      <c r="O79" s="128">
        <v>65.8</v>
      </c>
      <c r="P79" s="129">
        <v>70.2942307692308</v>
      </c>
      <c r="Q79" s="117">
        <v>74</v>
      </c>
      <c r="R79" s="117">
        <v>74</v>
      </c>
      <c r="S79" s="106" t="s">
        <v>123</v>
      </c>
      <c r="T79" s="120"/>
      <c r="U79" s="120"/>
      <c r="V79" s="120"/>
      <c r="W79" s="120"/>
    </row>
    <row r="80" ht="20.25" customHeight="1" spans="1:23">
      <c r="A80" s="116" t="s">
        <v>28</v>
      </c>
      <c r="B80" s="120" t="s">
        <v>404</v>
      </c>
      <c r="C80" s="30">
        <v>78</v>
      </c>
      <c r="D80" s="117" t="s">
        <v>407</v>
      </c>
      <c r="E80" s="117">
        <v>2221110057</v>
      </c>
      <c r="F80" s="117" t="s">
        <v>480</v>
      </c>
      <c r="G80" s="121">
        <v>67.805</v>
      </c>
      <c r="H80" s="120">
        <v>0.375</v>
      </c>
      <c r="I80" s="128">
        <v>68.18</v>
      </c>
      <c r="J80" s="121">
        <v>67.625</v>
      </c>
      <c r="K80" s="120">
        <v>0</v>
      </c>
      <c r="L80" s="120">
        <v>67.625</v>
      </c>
      <c r="M80" s="121">
        <v>63.625</v>
      </c>
      <c r="N80" s="120">
        <v>0</v>
      </c>
      <c r="O80" s="128">
        <v>63.625</v>
      </c>
      <c r="P80" s="129">
        <v>67.30825</v>
      </c>
      <c r="Q80" s="117">
        <v>75</v>
      </c>
      <c r="R80" s="117">
        <v>75</v>
      </c>
      <c r="S80" s="106" t="s">
        <v>123</v>
      </c>
      <c r="T80" s="120"/>
      <c r="U80" s="120"/>
      <c r="V80" s="120"/>
      <c r="W80" s="120"/>
    </row>
    <row r="81" ht="20.25" customHeight="1" spans="1:23">
      <c r="A81" s="116" t="s">
        <v>28</v>
      </c>
      <c r="B81" s="120" t="s">
        <v>404</v>
      </c>
      <c r="C81" s="30">
        <v>78</v>
      </c>
      <c r="D81" s="117" t="s">
        <v>407</v>
      </c>
      <c r="E81" s="117">
        <v>2221110059</v>
      </c>
      <c r="F81" s="117" t="s">
        <v>481</v>
      </c>
      <c r="G81" s="121">
        <v>75.37</v>
      </c>
      <c r="H81" s="120">
        <v>0.375</v>
      </c>
      <c r="I81" s="128">
        <v>75.745</v>
      </c>
      <c r="J81" s="121">
        <v>63.4871794871795</v>
      </c>
      <c r="K81" s="120">
        <v>0</v>
      </c>
      <c r="L81" s="120">
        <v>63.4871794871795</v>
      </c>
      <c r="M81" s="121">
        <v>76.5</v>
      </c>
      <c r="N81" s="120">
        <v>0</v>
      </c>
      <c r="O81" s="128">
        <v>76.5</v>
      </c>
      <c r="P81" s="129">
        <v>66.6271346153846</v>
      </c>
      <c r="Q81" s="117">
        <v>76</v>
      </c>
      <c r="R81" s="117">
        <v>78</v>
      </c>
      <c r="S81" s="106" t="s">
        <v>123</v>
      </c>
      <c r="T81" s="120"/>
      <c r="U81" s="120"/>
      <c r="V81" s="120"/>
      <c r="W81" s="120"/>
    </row>
    <row r="82" ht="20.25" customHeight="1" spans="1:23">
      <c r="A82" s="116" t="s">
        <v>28</v>
      </c>
      <c r="B82" s="120" t="s">
        <v>404</v>
      </c>
      <c r="C82" s="117">
        <v>78</v>
      </c>
      <c r="D82" s="117" t="s">
        <v>407</v>
      </c>
      <c r="E82" s="117">
        <v>2221110060</v>
      </c>
      <c r="F82" s="117" t="s">
        <v>482</v>
      </c>
      <c r="G82" s="121">
        <v>69.52</v>
      </c>
      <c r="H82" s="120">
        <v>0.375</v>
      </c>
      <c r="I82" s="128">
        <v>69.895</v>
      </c>
      <c r="J82" s="121">
        <v>64.3846153846154</v>
      </c>
      <c r="K82" s="120">
        <v>0</v>
      </c>
      <c r="L82" s="120">
        <v>64.3846153846154</v>
      </c>
      <c r="M82" s="121">
        <v>66.85</v>
      </c>
      <c r="N82" s="120">
        <v>0</v>
      </c>
      <c r="O82" s="128">
        <v>66.85</v>
      </c>
      <c r="P82" s="129">
        <v>65.4577115384616</v>
      </c>
      <c r="Q82" s="117">
        <v>77</v>
      </c>
      <c r="R82" s="117">
        <v>77</v>
      </c>
      <c r="S82" s="106" t="s">
        <v>123</v>
      </c>
      <c r="T82" s="120"/>
      <c r="U82" s="120"/>
      <c r="V82" s="120"/>
      <c r="W82" s="120"/>
    </row>
    <row r="83" ht="20.25" customHeight="1" spans="1:23">
      <c r="A83" s="116" t="s">
        <v>28</v>
      </c>
      <c r="B83" s="120" t="s">
        <v>404</v>
      </c>
      <c r="C83" s="30">
        <v>78</v>
      </c>
      <c r="D83" s="117" t="s">
        <v>407</v>
      </c>
      <c r="E83" s="117">
        <v>2121110040</v>
      </c>
      <c r="F83" s="117" t="s">
        <v>483</v>
      </c>
      <c r="G83" s="121">
        <v>77.495</v>
      </c>
      <c r="H83" s="120">
        <v>0.375</v>
      </c>
      <c r="I83" s="128">
        <v>77.87</v>
      </c>
      <c r="J83" s="121">
        <v>65.4102564102564</v>
      </c>
      <c r="K83" s="120">
        <v>0</v>
      </c>
      <c r="L83" s="120">
        <v>65.4102564102564</v>
      </c>
      <c r="M83" s="121">
        <v>45</v>
      </c>
      <c r="N83" s="120">
        <v>0</v>
      </c>
      <c r="O83" s="128">
        <v>45</v>
      </c>
      <c r="P83" s="129">
        <v>65.2381923076923</v>
      </c>
      <c r="Q83" s="117">
        <v>78</v>
      </c>
      <c r="R83" s="117">
        <v>76</v>
      </c>
      <c r="S83" s="106" t="s">
        <v>123</v>
      </c>
      <c r="T83" s="120"/>
      <c r="U83" s="120"/>
      <c r="V83" s="120"/>
      <c r="W83" s="120"/>
    </row>
    <row r="84" ht="13.5" spans="1:23">
      <c r="A84" s="77" t="s">
        <v>157</v>
      </c>
      <c r="B84" s="78" t="s">
        <v>158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</row>
    <row r="85" ht="13.5" spans="1:23">
      <c r="A85" s="79"/>
      <c r="B85" s="78" t="s">
        <v>159</v>
      </c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</row>
    <row r="86" ht="13.5" spans="1:23">
      <c r="A86" s="79"/>
      <c r="B86" s="78" t="s">
        <v>160</v>
      </c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</row>
    <row r="87" ht="13.5" spans="1:23">
      <c r="A87" s="79"/>
      <c r="B87" s="78" t="s">
        <v>161</v>
      </c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</row>
    <row r="88" ht="13.5" spans="1:23">
      <c r="A88" s="79"/>
      <c r="B88" s="78" t="s">
        <v>162</v>
      </c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</row>
    <row r="89" ht="13.5" spans="1:23">
      <c r="A89" s="80"/>
      <c r="B89" s="78" t="s">
        <v>163</v>
      </c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="1" customFormat="1" spans="7:22">
      <c r="G97" s="11"/>
      <c r="H97" s="12"/>
      <c r="I97" s="11"/>
      <c r="J97" s="11"/>
      <c r="K97" s="12"/>
      <c r="L97" s="12"/>
      <c r="M97" s="11"/>
      <c r="N97" s="12"/>
      <c r="O97" s="11"/>
      <c r="P97" s="37"/>
      <c r="Q97" s="37"/>
      <c r="S97" s="44"/>
      <c r="T97" s="12"/>
      <c r="U97" s="12"/>
      <c r="V97" s="12"/>
    </row>
    <row r="98" s="1" customFormat="1" spans="7:22">
      <c r="G98" s="11"/>
      <c r="H98" s="12"/>
      <c r="I98" s="11"/>
      <c r="J98" s="11"/>
      <c r="K98" s="12"/>
      <c r="L98" s="12"/>
      <c r="M98" s="11"/>
      <c r="N98" s="12"/>
      <c r="O98" s="11"/>
      <c r="P98" s="37"/>
      <c r="Q98" s="37"/>
      <c r="S98" s="44"/>
      <c r="T98" s="12"/>
      <c r="U98" s="12"/>
      <c r="V98" s="12"/>
    </row>
    <row r="99" s="1" customFormat="1" spans="7:22">
      <c r="G99" s="11"/>
      <c r="H99" s="12"/>
      <c r="I99" s="11"/>
      <c r="J99" s="11"/>
      <c r="K99" s="12"/>
      <c r="L99" s="12"/>
      <c r="M99" s="11"/>
      <c r="N99" s="12"/>
      <c r="O99" s="11"/>
      <c r="P99" s="37"/>
      <c r="Q99" s="37"/>
      <c r="S99" s="44"/>
      <c r="T99" s="12"/>
      <c r="U99" s="12"/>
      <c r="V99" s="12"/>
    </row>
  </sheetData>
  <mergeCells count="30">
    <mergeCell ref="A2:V2"/>
    <mergeCell ref="B84:W84"/>
    <mergeCell ref="B85:W85"/>
    <mergeCell ref="B86:W86"/>
    <mergeCell ref="B87:W87"/>
    <mergeCell ref="B88:W88"/>
    <mergeCell ref="B89:W8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</mergeCells>
  <dataValidations count="6">
    <dataValidation type="list" allowBlank="1" showInputMessage="1" showErrorMessage="1" sqref="V1 V4:V5 V35:V65536">
      <formula1>$CI$9:$CI$11</formula1>
    </dataValidation>
    <dataValidation type="list" allowBlank="1" showInputMessage="1" showErrorMessage="1" sqref="U11 U1:U2 U6:U9 U35:U65536">
      <formula1>$CJ$9:$CJ$12</formula1>
    </dataValidation>
    <dataValidation type="list" allowBlank="1" showInputMessage="1" showErrorMessage="1" sqref="S6:S57 S59:S65 S67:S71 S73:S76 S78:S83">
      <formula1>"是,否"</formula1>
    </dataValidation>
    <dataValidation type="list" allowBlank="1" showInputMessage="1" showErrorMessage="1" sqref="T1:T8 T17:T65536">
      <formula1>$CH$9:$CH$16</formula1>
    </dataValidation>
    <dataValidation type="list" allowBlank="1" showInputMessage="1" showErrorMessage="1" sqref="T9:T16">
      <formula1>"一等,二等,三等,德育分未达标,课程考核不合格,体育成绩不合格"</formula1>
    </dataValidation>
    <dataValidation type="list" allowBlank="1" showInputMessage="1" showErrorMessage="1" sqref="V6:V34">
      <formula1>"三好,三标,优干"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J77"/>
  <sheetViews>
    <sheetView topLeftCell="B2" workbookViewId="0">
      <selection activeCell="W13" sqref="W13"/>
    </sheetView>
  </sheetViews>
  <sheetFormatPr defaultColWidth="8.775" defaultRowHeight="12"/>
  <cols>
    <col min="1" max="1" width="12.775" style="1" customWidth="1"/>
    <col min="2" max="2" width="9.66666666666667" style="12" customWidth="1"/>
    <col min="3" max="3" width="7.33333333333333" style="1" customWidth="1"/>
    <col min="4" max="4" width="10.1083333333333" style="1" customWidth="1"/>
    <col min="5" max="5" width="9.66666666666667" style="1" customWidth="1"/>
    <col min="6" max="6" width="8.66666666666667" style="1" customWidth="1"/>
    <col min="7" max="7" width="6.88333333333333" style="11" customWidth="1"/>
    <col min="8" max="8" width="6.88333333333333" style="12" customWidth="1"/>
    <col min="9" max="10" width="6.88333333333333" style="11" customWidth="1"/>
    <col min="11" max="12" width="6.88333333333333" style="12" customWidth="1"/>
    <col min="13" max="13" width="6.88333333333333" style="11" customWidth="1"/>
    <col min="14" max="14" width="6.88333333333333" style="12" customWidth="1"/>
    <col min="15" max="15" width="6.88333333333333" style="11" customWidth="1"/>
    <col min="16" max="17" width="6.88333333333333" style="37" customWidth="1"/>
    <col min="18" max="18" width="6.88333333333333" style="1" customWidth="1"/>
    <col min="19" max="19" width="7" style="44" customWidth="1"/>
    <col min="20" max="20" width="12.1083333333333" style="12" customWidth="1"/>
    <col min="21" max="21" width="11.5583333333333" style="12" customWidth="1"/>
    <col min="22" max="22" width="16.6666666666667" style="12" customWidth="1"/>
    <col min="23" max="23" width="11" style="1" customWidth="1"/>
    <col min="24" max="24" width="9.44166666666667" style="1" customWidth="1"/>
    <col min="25" max="32" width="9" style="1"/>
    <col min="33" max="64" width="8.775" style="1"/>
    <col min="65" max="84" width="9" style="1"/>
    <col min="85" max="85" width="3.10833333333333" style="1" customWidth="1"/>
    <col min="86" max="86" width="15.8833333333333" style="1" customWidth="1"/>
    <col min="87" max="87" width="4.88333333333333" style="1" customWidth="1"/>
    <col min="88" max="88" width="10.4416666666667" style="1" customWidth="1"/>
    <col min="89" max="96" width="9" style="1"/>
    <col min="97" max="16384" width="8.775" style="1"/>
  </cols>
  <sheetData>
    <row r="1" ht="20.25" customHeight="1" spans="1:3">
      <c r="A1" s="8" t="s">
        <v>0</v>
      </c>
      <c r="B1" s="9"/>
      <c r="C1" s="10"/>
    </row>
    <row r="2" ht="26.25" customHeight="1" spans="1:22">
      <c r="A2" s="13" t="s">
        <v>484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45"/>
      <c r="U2" s="45"/>
      <c r="V2" s="13"/>
    </row>
    <row r="3" s="2" customFormat="1" ht="21.9" customHeight="1" spans="1:21">
      <c r="A3" s="14" t="s">
        <v>2</v>
      </c>
      <c r="B3" s="14" t="s">
        <v>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4" t="s">
        <v>4</v>
      </c>
      <c r="R3" s="15"/>
      <c r="S3" s="46"/>
      <c r="T3" s="15"/>
      <c r="U3" s="47"/>
    </row>
    <row r="4" ht="21.75" customHeight="1" spans="1:23">
      <c r="A4" s="16" t="s">
        <v>5</v>
      </c>
      <c r="B4" s="17" t="s">
        <v>6</v>
      </c>
      <c r="C4" s="18" t="s">
        <v>7</v>
      </c>
      <c r="D4" s="19" t="s">
        <v>8</v>
      </c>
      <c r="E4" s="19" t="s">
        <v>9</v>
      </c>
      <c r="F4" s="20" t="s">
        <v>10</v>
      </c>
      <c r="G4" s="21" t="s">
        <v>11</v>
      </c>
      <c r="H4" s="22" t="s">
        <v>12</v>
      </c>
      <c r="I4" s="38" t="s">
        <v>13</v>
      </c>
      <c r="J4" s="21" t="s">
        <v>14</v>
      </c>
      <c r="K4" s="22" t="s">
        <v>15</v>
      </c>
      <c r="L4" s="39" t="s">
        <v>16</v>
      </c>
      <c r="M4" s="21" t="s">
        <v>17</v>
      </c>
      <c r="N4" s="22" t="s">
        <v>18</v>
      </c>
      <c r="O4" s="38" t="s">
        <v>19</v>
      </c>
      <c r="P4" s="40" t="s">
        <v>20</v>
      </c>
      <c r="Q4" s="18" t="s">
        <v>21</v>
      </c>
      <c r="R4" s="17" t="s">
        <v>22</v>
      </c>
      <c r="S4" s="48" t="s">
        <v>23</v>
      </c>
      <c r="T4" s="49" t="s">
        <v>24</v>
      </c>
      <c r="U4" s="50" t="s">
        <v>25</v>
      </c>
      <c r="V4" s="51" t="s">
        <v>26</v>
      </c>
      <c r="W4" s="52" t="s">
        <v>27</v>
      </c>
    </row>
    <row r="5" ht="23.25" customHeight="1" spans="1:23">
      <c r="A5" s="23"/>
      <c r="B5" s="24"/>
      <c r="C5" s="25"/>
      <c r="D5" s="26"/>
      <c r="E5" s="26"/>
      <c r="F5" s="27"/>
      <c r="G5" s="28"/>
      <c r="H5" s="29"/>
      <c r="I5" s="41"/>
      <c r="J5" s="28"/>
      <c r="K5" s="29"/>
      <c r="L5" s="42"/>
      <c r="M5" s="28"/>
      <c r="N5" s="29"/>
      <c r="O5" s="41"/>
      <c r="P5" s="43"/>
      <c r="Q5" s="25"/>
      <c r="R5" s="24"/>
      <c r="S5" s="53"/>
      <c r="T5" s="54"/>
      <c r="U5" s="55"/>
      <c r="V5" s="56"/>
      <c r="W5" s="57"/>
    </row>
    <row r="6" ht="20.25" customHeight="1" spans="1:23">
      <c r="A6" s="116" t="s">
        <v>28</v>
      </c>
      <c r="B6" s="120" t="s">
        <v>485</v>
      </c>
      <c r="C6" s="117">
        <v>56</v>
      </c>
      <c r="D6" s="117" t="s">
        <v>486</v>
      </c>
      <c r="E6" s="117">
        <v>2221110124</v>
      </c>
      <c r="F6" s="118" t="s">
        <v>487</v>
      </c>
      <c r="G6" s="121">
        <v>89.0209278350515</v>
      </c>
      <c r="H6" s="120">
        <f t="shared" ref="H6:H57" si="0">I6-G6</f>
        <v>0</v>
      </c>
      <c r="I6" s="125">
        <v>89.0209278350515</v>
      </c>
      <c r="J6" s="121">
        <v>85.1397849462366</v>
      </c>
      <c r="K6" s="120">
        <f t="shared" ref="K6:K13" si="1">L6-J6</f>
        <v>8.97</v>
      </c>
      <c r="L6" s="126">
        <v>94.1097849462366</v>
      </c>
      <c r="M6" s="121">
        <v>80.45</v>
      </c>
      <c r="N6" s="120">
        <v>0</v>
      </c>
      <c r="O6" s="125">
        <v>80.45</v>
      </c>
      <c r="P6" s="152">
        <v>91.9804778849352</v>
      </c>
      <c r="Q6" s="153">
        <v>1</v>
      </c>
      <c r="R6" s="118">
        <v>4</v>
      </c>
      <c r="S6" s="30" t="s">
        <v>32</v>
      </c>
      <c r="T6" s="126" t="s">
        <v>33</v>
      </c>
      <c r="U6" s="31" t="s">
        <v>41</v>
      </c>
      <c r="V6" s="139"/>
      <c r="W6" s="154"/>
    </row>
    <row r="7" ht="20.25" customHeight="1" spans="1:23">
      <c r="A7" s="116" t="s">
        <v>28</v>
      </c>
      <c r="B7" s="120" t="s">
        <v>485</v>
      </c>
      <c r="C7" s="117">
        <v>56</v>
      </c>
      <c r="D7" s="117" t="s">
        <v>486</v>
      </c>
      <c r="E7" s="30">
        <v>2221110122</v>
      </c>
      <c r="F7" s="30" t="s">
        <v>488</v>
      </c>
      <c r="G7" s="119">
        <v>92.2332989690722</v>
      </c>
      <c r="H7" s="120">
        <f t="shared" si="0"/>
        <v>3</v>
      </c>
      <c r="I7" s="33">
        <v>95.2332989690722</v>
      </c>
      <c r="J7" s="119">
        <v>87.6129032258064</v>
      </c>
      <c r="K7" s="120">
        <f t="shared" si="1"/>
        <v>4.5</v>
      </c>
      <c r="L7" s="31">
        <v>92.1129032258064</v>
      </c>
      <c r="M7" s="119">
        <v>75.5</v>
      </c>
      <c r="N7" s="120">
        <v>0</v>
      </c>
      <c r="O7" s="33">
        <v>75.5</v>
      </c>
      <c r="P7" s="127">
        <v>90.9196722647157</v>
      </c>
      <c r="Q7" s="139">
        <v>2</v>
      </c>
      <c r="R7" s="30">
        <v>1</v>
      </c>
      <c r="S7" s="30" t="s">
        <v>32</v>
      </c>
      <c r="T7" s="31" t="s">
        <v>33</v>
      </c>
      <c r="U7" s="31"/>
      <c r="V7" s="31"/>
      <c r="W7" s="64"/>
    </row>
    <row r="8" ht="20.25" customHeight="1" spans="1:23">
      <c r="A8" s="116" t="s">
        <v>28</v>
      </c>
      <c r="B8" s="120" t="s">
        <v>485</v>
      </c>
      <c r="C8" s="117">
        <v>56</v>
      </c>
      <c r="D8" s="30" t="s">
        <v>486</v>
      </c>
      <c r="E8" s="30">
        <v>2221110135</v>
      </c>
      <c r="F8" s="30" t="s">
        <v>489</v>
      </c>
      <c r="G8" s="119">
        <v>91.4232989690722</v>
      </c>
      <c r="H8" s="120">
        <f t="shared" si="0"/>
        <v>6.57670103092779</v>
      </c>
      <c r="I8" s="31">
        <v>98</v>
      </c>
      <c r="J8" s="119">
        <v>85.3763440860215</v>
      </c>
      <c r="K8" s="120">
        <f t="shared" si="1"/>
        <v>2</v>
      </c>
      <c r="L8" s="31">
        <v>87.3763440860215</v>
      </c>
      <c r="M8" s="119">
        <v>77.2</v>
      </c>
      <c r="N8" s="120">
        <v>0</v>
      </c>
      <c r="O8" s="33">
        <v>77.2</v>
      </c>
      <c r="P8" s="127">
        <v>87.9522580645161</v>
      </c>
      <c r="Q8" s="139">
        <v>3</v>
      </c>
      <c r="R8" s="30">
        <v>3</v>
      </c>
      <c r="S8" s="30" t="s">
        <v>32</v>
      </c>
      <c r="T8" s="31" t="s">
        <v>43</v>
      </c>
      <c r="U8" s="31"/>
      <c r="V8" s="139" t="s">
        <v>34</v>
      </c>
      <c r="W8" s="64"/>
    </row>
    <row r="9" ht="20.25" customHeight="1" spans="1:88">
      <c r="A9" s="116" t="s">
        <v>28</v>
      </c>
      <c r="B9" s="120" t="s">
        <v>485</v>
      </c>
      <c r="C9" s="117">
        <v>56</v>
      </c>
      <c r="D9" s="117" t="s">
        <v>486</v>
      </c>
      <c r="E9" s="30">
        <v>2221110146</v>
      </c>
      <c r="F9" s="30" t="s">
        <v>490</v>
      </c>
      <c r="G9" s="119">
        <v>90.9552577319588</v>
      </c>
      <c r="H9" s="120">
        <f t="shared" si="0"/>
        <v>3</v>
      </c>
      <c r="I9" s="33">
        <v>93.9552577319588</v>
      </c>
      <c r="J9" s="119">
        <v>85.9569892473118</v>
      </c>
      <c r="K9" s="120">
        <f t="shared" si="1"/>
        <v>0.400000000000006</v>
      </c>
      <c r="L9" s="31">
        <v>86.3569892473118</v>
      </c>
      <c r="M9" s="119">
        <v>79.15</v>
      </c>
      <c r="N9" s="120">
        <v>0</v>
      </c>
      <c r="O9" s="33">
        <v>79.15</v>
      </c>
      <c r="P9" s="127">
        <v>86.7760305952777</v>
      </c>
      <c r="Q9" s="139">
        <v>4</v>
      </c>
      <c r="R9" s="30">
        <v>2</v>
      </c>
      <c r="S9" s="30" t="s">
        <v>32</v>
      </c>
      <c r="T9" s="31" t="s">
        <v>43</v>
      </c>
      <c r="U9" s="31"/>
      <c r="V9" s="139" t="s">
        <v>44</v>
      </c>
      <c r="W9" s="64"/>
      <c r="CH9" s="1" t="s">
        <v>33</v>
      </c>
      <c r="CI9" s="1" t="s">
        <v>38</v>
      </c>
      <c r="CJ9" s="1" t="s">
        <v>41</v>
      </c>
    </row>
    <row r="10" ht="20.25" customHeight="1" spans="1:88">
      <c r="A10" s="116" t="s">
        <v>28</v>
      </c>
      <c r="B10" s="120" t="s">
        <v>485</v>
      </c>
      <c r="C10" s="117">
        <v>56</v>
      </c>
      <c r="D10" s="30" t="s">
        <v>491</v>
      </c>
      <c r="E10" s="30">
        <v>2221110117</v>
      </c>
      <c r="F10" s="30" t="s">
        <v>492</v>
      </c>
      <c r="G10" s="119">
        <v>88.9849875930521</v>
      </c>
      <c r="H10" s="120">
        <f t="shared" si="0"/>
        <v>1</v>
      </c>
      <c r="I10" s="33">
        <v>89.9849875930521</v>
      </c>
      <c r="J10" s="119">
        <v>84.2903225806452</v>
      </c>
      <c r="K10" s="120">
        <f t="shared" si="1"/>
        <v>2.75</v>
      </c>
      <c r="L10" s="31">
        <v>87.0403225806452</v>
      </c>
      <c r="M10" s="119">
        <v>77.55</v>
      </c>
      <c r="N10" s="31">
        <v>0.625</v>
      </c>
      <c r="O10" s="33">
        <v>78.175</v>
      </c>
      <c r="P10" s="127">
        <v>86.5954900744417</v>
      </c>
      <c r="Q10" s="139">
        <v>5</v>
      </c>
      <c r="R10" s="30">
        <v>6</v>
      </c>
      <c r="S10" s="30" t="s">
        <v>32</v>
      </c>
      <c r="T10" s="31" t="s">
        <v>43</v>
      </c>
      <c r="U10" s="105"/>
      <c r="V10" s="31"/>
      <c r="W10" s="64"/>
      <c r="CH10" s="1" t="s">
        <v>43</v>
      </c>
      <c r="CI10" s="1" t="s">
        <v>44</v>
      </c>
      <c r="CJ10" s="1" t="s">
        <v>45</v>
      </c>
    </row>
    <row r="11" ht="20.25" customHeight="1" spans="1:88">
      <c r="A11" s="116" t="s">
        <v>28</v>
      </c>
      <c r="B11" s="120" t="s">
        <v>485</v>
      </c>
      <c r="C11" s="117">
        <v>56</v>
      </c>
      <c r="D11" s="30" t="s">
        <v>491</v>
      </c>
      <c r="E11" s="30">
        <v>2221110092</v>
      </c>
      <c r="F11" s="30" t="s">
        <v>493</v>
      </c>
      <c r="G11" s="119">
        <v>90.3487204301075</v>
      </c>
      <c r="H11" s="120">
        <f t="shared" si="0"/>
        <v>0.899999999999991</v>
      </c>
      <c r="I11" s="33">
        <v>91.2487204301075</v>
      </c>
      <c r="J11" s="119">
        <v>83.4086021505376</v>
      </c>
      <c r="K11" s="120">
        <f t="shared" si="1"/>
        <v>2.125</v>
      </c>
      <c r="L11" s="31">
        <v>85.5336021505376</v>
      </c>
      <c r="M11" s="119">
        <v>77.15</v>
      </c>
      <c r="N11" s="31">
        <v>0</v>
      </c>
      <c r="O11" s="33">
        <v>77.15</v>
      </c>
      <c r="P11" s="127">
        <v>85.5525096774193</v>
      </c>
      <c r="Q11" s="139">
        <v>6</v>
      </c>
      <c r="R11" s="30">
        <v>9</v>
      </c>
      <c r="S11" s="30" t="s">
        <v>32</v>
      </c>
      <c r="T11" s="31" t="s">
        <v>43</v>
      </c>
      <c r="U11" s="105"/>
      <c r="V11" s="31"/>
      <c r="W11" s="64"/>
      <c r="CH11" s="1" t="s">
        <v>47</v>
      </c>
      <c r="CI11" s="1" t="s">
        <v>34</v>
      </c>
      <c r="CJ11" s="1" t="s">
        <v>48</v>
      </c>
    </row>
    <row r="12" ht="20.25" customHeight="1" spans="1:88">
      <c r="A12" s="116" t="s">
        <v>28</v>
      </c>
      <c r="B12" s="120" t="s">
        <v>485</v>
      </c>
      <c r="C12" s="117">
        <v>56</v>
      </c>
      <c r="D12" s="117" t="s">
        <v>486</v>
      </c>
      <c r="E12" s="30">
        <v>2221110136</v>
      </c>
      <c r="F12" s="30" t="s">
        <v>494</v>
      </c>
      <c r="G12" s="119">
        <v>90.0188659793814</v>
      </c>
      <c r="H12" s="120">
        <f t="shared" si="0"/>
        <v>1</v>
      </c>
      <c r="I12" s="33">
        <v>91.0188659793814</v>
      </c>
      <c r="J12" s="119">
        <v>84.1935483870968</v>
      </c>
      <c r="K12" s="120">
        <f t="shared" si="1"/>
        <v>1.5</v>
      </c>
      <c r="L12" s="31">
        <v>85.6935483870968</v>
      </c>
      <c r="M12" s="119">
        <v>75.7</v>
      </c>
      <c r="N12" s="31">
        <v>0</v>
      </c>
      <c r="O12" s="33">
        <v>75.7</v>
      </c>
      <c r="P12" s="127">
        <v>85.4929911872298</v>
      </c>
      <c r="Q12" s="139">
        <v>7</v>
      </c>
      <c r="R12" s="30">
        <v>7</v>
      </c>
      <c r="S12" s="30" t="s">
        <v>32</v>
      </c>
      <c r="T12" s="31" t="s">
        <v>43</v>
      </c>
      <c r="U12" s="105"/>
      <c r="V12" s="139"/>
      <c r="W12" s="64"/>
      <c r="CH12" s="1" t="s">
        <v>50</v>
      </c>
      <c r="CJ12" s="1" t="s">
        <v>51</v>
      </c>
    </row>
    <row r="13" ht="20.25" customHeight="1" spans="1:23">
      <c r="A13" s="116" t="s">
        <v>28</v>
      </c>
      <c r="B13" s="120" t="s">
        <v>485</v>
      </c>
      <c r="C13" s="117">
        <v>56</v>
      </c>
      <c r="D13" s="30" t="s">
        <v>491</v>
      </c>
      <c r="E13" s="30">
        <v>2221110093</v>
      </c>
      <c r="F13" s="30" t="s">
        <v>495</v>
      </c>
      <c r="G13" s="119">
        <v>92.1241935483871</v>
      </c>
      <c r="H13" s="120">
        <f t="shared" si="0"/>
        <v>2.175</v>
      </c>
      <c r="I13" s="33">
        <v>94.2991935483871</v>
      </c>
      <c r="J13" s="119">
        <v>82.8709677419355</v>
      </c>
      <c r="K13" s="120">
        <f t="shared" si="1"/>
        <v>1.5</v>
      </c>
      <c r="L13" s="31">
        <v>84.3709677419355</v>
      </c>
      <c r="M13" s="119">
        <v>71.95</v>
      </c>
      <c r="N13" s="31">
        <v>0</v>
      </c>
      <c r="O13" s="33">
        <v>71.95</v>
      </c>
      <c r="P13" s="127">
        <v>84.6181048387097</v>
      </c>
      <c r="Q13" s="139">
        <v>8</v>
      </c>
      <c r="R13" s="30">
        <v>13</v>
      </c>
      <c r="S13" s="30" t="s">
        <v>32</v>
      </c>
      <c r="T13" s="31" t="s">
        <v>43</v>
      </c>
      <c r="U13" s="105"/>
      <c r="V13" s="31"/>
      <c r="W13" s="64"/>
    </row>
    <row r="14" ht="20.25" customHeight="1" spans="1:23">
      <c r="A14" s="116" t="s">
        <v>28</v>
      </c>
      <c r="B14" s="120" t="s">
        <v>485</v>
      </c>
      <c r="C14" s="117">
        <v>56</v>
      </c>
      <c r="D14" s="30" t="s">
        <v>496</v>
      </c>
      <c r="E14" s="30">
        <v>2221110156</v>
      </c>
      <c r="F14" s="30" t="s">
        <v>497</v>
      </c>
      <c r="G14" s="119">
        <v>89.63960396</v>
      </c>
      <c r="H14" s="120">
        <f t="shared" si="0"/>
        <v>1.375</v>
      </c>
      <c r="I14" s="33">
        <v>91.01460396</v>
      </c>
      <c r="J14" s="119">
        <v>83.19801980198</v>
      </c>
      <c r="K14" s="120">
        <v>0</v>
      </c>
      <c r="L14" s="31">
        <v>83.1980198</v>
      </c>
      <c r="M14" s="119">
        <v>84.85</v>
      </c>
      <c r="N14" s="31">
        <v>0</v>
      </c>
      <c r="O14" s="33">
        <v>84.85</v>
      </c>
      <c r="P14" s="127">
        <v>84.53570544</v>
      </c>
      <c r="Q14" s="139">
        <v>9</v>
      </c>
      <c r="R14" s="30">
        <v>11</v>
      </c>
      <c r="S14" s="30" t="s">
        <v>32</v>
      </c>
      <c r="T14" s="31" t="s">
        <v>47</v>
      </c>
      <c r="U14" s="105"/>
      <c r="V14" s="31"/>
      <c r="W14" s="64"/>
    </row>
    <row r="15" ht="20.25" customHeight="1" spans="1:86">
      <c r="A15" s="116" t="s">
        <v>28</v>
      </c>
      <c r="B15" s="120" t="s">
        <v>485</v>
      </c>
      <c r="C15" s="117">
        <v>56</v>
      </c>
      <c r="D15" s="117" t="s">
        <v>486</v>
      </c>
      <c r="E15" s="30">
        <v>2221110143</v>
      </c>
      <c r="F15" s="30" t="s">
        <v>498</v>
      </c>
      <c r="G15" s="119">
        <v>86.4821649484536</v>
      </c>
      <c r="H15" s="120">
        <f t="shared" si="0"/>
        <v>0</v>
      </c>
      <c r="I15" s="33">
        <v>86.4821649484536</v>
      </c>
      <c r="J15" s="119">
        <v>83.1827956989247</v>
      </c>
      <c r="K15" s="120">
        <f t="shared" ref="K15:K34" si="2">L15-J15</f>
        <v>1.5</v>
      </c>
      <c r="L15" s="31">
        <v>84.6827956989247</v>
      </c>
      <c r="M15" s="119">
        <v>80.45</v>
      </c>
      <c r="N15" s="31">
        <v>0</v>
      </c>
      <c r="O15" s="33">
        <v>80.45</v>
      </c>
      <c r="P15" s="127">
        <v>84.5294215164616</v>
      </c>
      <c r="Q15" s="139">
        <v>10</v>
      </c>
      <c r="R15" s="30">
        <v>12</v>
      </c>
      <c r="S15" s="30" t="s">
        <v>32</v>
      </c>
      <c r="T15" s="31" t="s">
        <v>47</v>
      </c>
      <c r="U15" s="105"/>
      <c r="V15" s="31"/>
      <c r="W15" s="64"/>
      <c r="CH15" s="1" t="s">
        <v>55</v>
      </c>
    </row>
    <row r="16" ht="20.25" customHeight="1" spans="1:86">
      <c r="A16" s="116" t="s">
        <v>28</v>
      </c>
      <c r="B16" s="120" t="s">
        <v>485</v>
      </c>
      <c r="C16" s="117">
        <v>56</v>
      </c>
      <c r="D16" s="30" t="s">
        <v>496</v>
      </c>
      <c r="E16" s="30">
        <v>2221110171</v>
      </c>
      <c r="F16" s="30" t="s">
        <v>499</v>
      </c>
      <c r="G16" s="119">
        <v>79.287096</v>
      </c>
      <c r="H16" s="120">
        <f t="shared" si="0"/>
        <v>1</v>
      </c>
      <c r="I16" s="33">
        <v>80.287096</v>
      </c>
      <c r="J16" s="119">
        <v>84.93548</v>
      </c>
      <c r="K16" s="120">
        <f t="shared" si="2"/>
        <v>1.5</v>
      </c>
      <c r="L16" s="31">
        <v>86.43548</v>
      </c>
      <c r="M16" s="119">
        <v>76.35</v>
      </c>
      <c r="N16" s="31">
        <v>0</v>
      </c>
      <c r="O16" s="33">
        <v>76.35</v>
      </c>
      <c r="P16" s="127">
        <v>84.5046744</v>
      </c>
      <c r="Q16" s="139">
        <v>11</v>
      </c>
      <c r="R16" s="30">
        <v>5</v>
      </c>
      <c r="S16" s="30" t="s">
        <v>32</v>
      </c>
      <c r="T16" s="31" t="s">
        <v>47</v>
      </c>
      <c r="U16" s="105"/>
      <c r="V16" s="31"/>
      <c r="W16" s="64"/>
      <c r="CH16" s="1" t="s">
        <v>57</v>
      </c>
    </row>
    <row r="17" ht="20.25" customHeight="1" spans="1:23">
      <c r="A17" s="116" t="s">
        <v>28</v>
      </c>
      <c r="B17" s="120" t="s">
        <v>485</v>
      </c>
      <c r="C17" s="117">
        <v>56</v>
      </c>
      <c r="D17" s="30" t="s">
        <v>491</v>
      </c>
      <c r="E17" s="30">
        <v>2221110116</v>
      </c>
      <c r="F17" s="30" t="s">
        <v>500</v>
      </c>
      <c r="G17" s="119">
        <v>88.9645574855252</v>
      </c>
      <c r="H17" s="120">
        <f t="shared" si="0"/>
        <v>5.98999999999999</v>
      </c>
      <c r="I17" s="33">
        <v>94.9545574855252</v>
      </c>
      <c r="J17" s="119">
        <v>79.6881720430108</v>
      </c>
      <c r="K17" s="120">
        <f t="shared" si="2"/>
        <v>3</v>
      </c>
      <c r="L17" s="31">
        <v>82.6881720430108</v>
      </c>
      <c r="M17" s="119">
        <v>80.05</v>
      </c>
      <c r="N17" s="31">
        <v>0</v>
      </c>
      <c r="O17" s="33">
        <v>80.05</v>
      </c>
      <c r="P17" s="127">
        <v>84.2643126550868</v>
      </c>
      <c r="Q17" s="139">
        <v>12</v>
      </c>
      <c r="R17" s="30">
        <v>29</v>
      </c>
      <c r="S17" s="30" t="s">
        <v>32</v>
      </c>
      <c r="T17" s="31" t="s">
        <v>47</v>
      </c>
      <c r="U17" s="105"/>
      <c r="V17" s="31"/>
      <c r="W17" s="64"/>
    </row>
    <row r="18" ht="20.25" customHeight="1" spans="1:23">
      <c r="A18" s="116" t="s">
        <v>28</v>
      </c>
      <c r="B18" s="120" t="s">
        <v>485</v>
      </c>
      <c r="C18" s="117">
        <v>56</v>
      </c>
      <c r="D18" s="30" t="s">
        <v>491</v>
      </c>
      <c r="E18" s="30">
        <v>2221110106</v>
      </c>
      <c r="F18" s="30" t="s">
        <v>501</v>
      </c>
      <c r="G18" s="119">
        <v>88.4462365591398</v>
      </c>
      <c r="H18" s="120">
        <f t="shared" si="0"/>
        <v>2.02499999999999</v>
      </c>
      <c r="I18" s="33">
        <v>90.4712365591398</v>
      </c>
      <c r="J18" s="119">
        <v>81.7311827956989</v>
      </c>
      <c r="K18" s="120">
        <f t="shared" si="2"/>
        <v>1.5</v>
      </c>
      <c r="L18" s="31">
        <v>83.2311827956989</v>
      </c>
      <c r="M18" s="119">
        <v>82.65</v>
      </c>
      <c r="N18" s="31">
        <v>0</v>
      </c>
      <c r="O18" s="33">
        <v>82.65</v>
      </c>
      <c r="P18" s="127">
        <v>84.2590725806452</v>
      </c>
      <c r="Q18" s="139">
        <v>13</v>
      </c>
      <c r="R18" s="30">
        <v>17</v>
      </c>
      <c r="S18" s="30" t="s">
        <v>32</v>
      </c>
      <c r="T18" s="31" t="s">
        <v>47</v>
      </c>
      <c r="U18" s="105"/>
      <c r="V18" s="31"/>
      <c r="W18" s="64"/>
    </row>
    <row r="19" ht="20.25" customHeight="1" spans="1:23">
      <c r="A19" s="116" t="s">
        <v>28</v>
      </c>
      <c r="B19" s="120" t="s">
        <v>485</v>
      </c>
      <c r="C19" s="117">
        <v>56</v>
      </c>
      <c r="D19" s="117" t="s">
        <v>486</v>
      </c>
      <c r="E19" s="30">
        <v>2221110128</v>
      </c>
      <c r="F19" s="30" t="s">
        <v>502</v>
      </c>
      <c r="G19" s="119">
        <v>88.7215463917526</v>
      </c>
      <c r="H19" s="120">
        <f t="shared" si="0"/>
        <v>5.8125</v>
      </c>
      <c r="I19" s="33">
        <v>94.5340463917526</v>
      </c>
      <c r="J19" s="119">
        <v>81.2903225806452</v>
      </c>
      <c r="K19" s="120">
        <f t="shared" si="2"/>
        <v>1.5</v>
      </c>
      <c r="L19" s="31">
        <v>82.7903225806452</v>
      </c>
      <c r="M19" s="119">
        <v>79</v>
      </c>
      <c r="N19" s="31">
        <v>0</v>
      </c>
      <c r="O19" s="33">
        <v>79</v>
      </c>
      <c r="P19" s="127">
        <v>84.1728488942468</v>
      </c>
      <c r="Q19" s="139">
        <v>14</v>
      </c>
      <c r="R19" s="30">
        <v>18</v>
      </c>
      <c r="S19" s="30" t="s">
        <v>32</v>
      </c>
      <c r="T19" s="31" t="s">
        <v>47</v>
      </c>
      <c r="U19" s="105"/>
      <c r="V19" s="31"/>
      <c r="W19" s="64"/>
    </row>
    <row r="20" ht="20.25" customHeight="1" spans="1:23">
      <c r="A20" s="116" t="s">
        <v>28</v>
      </c>
      <c r="B20" s="120" t="s">
        <v>485</v>
      </c>
      <c r="C20" s="117">
        <v>56</v>
      </c>
      <c r="D20" s="30" t="s">
        <v>491</v>
      </c>
      <c r="E20" s="30">
        <v>2221110099</v>
      </c>
      <c r="F20" s="30" t="s">
        <v>503</v>
      </c>
      <c r="G20" s="119">
        <v>84.8199569892473</v>
      </c>
      <c r="H20" s="120">
        <f t="shared" si="0"/>
        <v>2.2</v>
      </c>
      <c r="I20" s="33">
        <v>87.0199569892473</v>
      </c>
      <c r="J20" s="119">
        <v>82.1397849462366</v>
      </c>
      <c r="K20" s="120">
        <f t="shared" si="2"/>
        <v>0.75</v>
      </c>
      <c r="L20" s="31">
        <v>82.8897849462366</v>
      </c>
      <c r="M20" s="119">
        <v>82.8</v>
      </c>
      <c r="N20" s="31">
        <v>0</v>
      </c>
      <c r="O20" s="33">
        <v>82.8</v>
      </c>
      <c r="P20" s="127">
        <v>83.5003322580645</v>
      </c>
      <c r="Q20" s="139">
        <v>15</v>
      </c>
      <c r="R20" s="30">
        <v>15</v>
      </c>
      <c r="S20" s="30" t="s">
        <v>32</v>
      </c>
      <c r="T20" s="31" t="s">
        <v>47</v>
      </c>
      <c r="U20" s="105"/>
      <c r="V20" s="31"/>
      <c r="W20" s="64"/>
    </row>
    <row r="21" ht="20.25" customHeight="1" spans="1:23">
      <c r="A21" s="116" t="s">
        <v>28</v>
      </c>
      <c r="B21" s="120" t="s">
        <v>485</v>
      </c>
      <c r="C21" s="117">
        <v>56</v>
      </c>
      <c r="D21" s="30" t="s">
        <v>496</v>
      </c>
      <c r="E21" s="30">
        <v>2221110151</v>
      </c>
      <c r="F21" s="30" t="s">
        <v>504</v>
      </c>
      <c r="G21" s="119">
        <v>87.946741574</v>
      </c>
      <c r="H21" s="120">
        <f t="shared" si="0"/>
        <v>3.249999996</v>
      </c>
      <c r="I21" s="33">
        <v>91.19674157</v>
      </c>
      <c r="J21" s="119">
        <v>80.03370787</v>
      </c>
      <c r="K21" s="120">
        <f t="shared" si="2"/>
        <v>3</v>
      </c>
      <c r="L21" s="31">
        <v>83.03370787</v>
      </c>
      <c r="M21" s="119">
        <v>75.25</v>
      </c>
      <c r="N21" s="31">
        <v>0</v>
      </c>
      <c r="O21" s="33">
        <v>75.25</v>
      </c>
      <c r="P21" s="127">
        <v>83.479792138</v>
      </c>
      <c r="Q21" s="139">
        <v>16</v>
      </c>
      <c r="R21" s="30">
        <v>25</v>
      </c>
      <c r="S21" s="30" t="s">
        <v>32</v>
      </c>
      <c r="T21" s="31" t="s">
        <v>47</v>
      </c>
      <c r="U21" s="105"/>
      <c r="V21" s="31"/>
      <c r="W21" s="64"/>
    </row>
    <row r="22" ht="20.25" customHeight="1" spans="1:23">
      <c r="A22" s="116" t="s">
        <v>28</v>
      </c>
      <c r="B22" s="120" t="s">
        <v>485</v>
      </c>
      <c r="C22" s="117">
        <v>56</v>
      </c>
      <c r="D22" s="30" t="s">
        <v>496</v>
      </c>
      <c r="E22" s="30">
        <v>2221110165</v>
      </c>
      <c r="F22" s="30" t="s">
        <v>505</v>
      </c>
      <c r="G22" s="119">
        <v>87.947742</v>
      </c>
      <c r="H22" s="120">
        <f t="shared" si="0"/>
        <v>0.649999999999991</v>
      </c>
      <c r="I22" s="33">
        <v>88.597742</v>
      </c>
      <c r="J22" s="119">
        <v>79.83871</v>
      </c>
      <c r="K22" s="120">
        <f t="shared" si="2"/>
        <v>2.89999999999999</v>
      </c>
      <c r="L22" s="31">
        <v>82.73871</v>
      </c>
      <c r="M22" s="119">
        <v>80.7</v>
      </c>
      <c r="N22" s="31">
        <v>0</v>
      </c>
      <c r="O22" s="33">
        <v>80.7</v>
      </c>
      <c r="P22" s="127">
        <v>83.4136938</v>
      </c>
      <c r="Q22" s="139">
        <v>17</v>
      </c>
      <c r="R22" s="30">
        <v>26</v>
      </c>
      <c r="S22" s="30" t="s">
        <v>32</v>
      </c>
      <c r="T22" s="31" t="s">
        <v>47</v>
      </c>
      <c r="U22" s="105"/>
      <c r="V22" s="31"/>
      <c r="W22" s="64"/>
    </row>
    <row r="23" ht="20.25" customHeight="1" spans="1:23">
      <c r="A23" s="116" t="s">
        <v>28</v>
      </c>
      <c r="B23" s="120" t="s">
        <v>485</v>
      </c>
      <c r="C23" s="117">
        <v>56</v>
      </c>
      <c r="D23" s="30" t="s">
        <v>491</v>
      </c>
      <c r="E23" s="30">
        <v>2221110111</v>
      </c>
      <c r="F23" s="30" t="s">
        <v>506</v>
      </c>
      <c r="G23" s="119">
        <v>86.8870926385443</v>
      </c>
      <c r="H23" s="120">
        <f t="shared" si="0"/>
        <v>2.89999999999999</v>
      </c>
      <c r="I23" s="33">
        <v>89.7870926385443</v>
      </c>
      <c r="J23" s="119">
        <v>80.6989247311828</v>
      </c>
      <c r="K23" s="120">
        <f t="shared" si="2"/>
        <v>4.02500000000001</v>
      </c>
      <c r="L23" s="31">
        <v>84.7239247311828</v>
      </c>
      <c r="M23" s="119">
        <v>62</v>
      </c>
      <c r="N23" s="31">
        <v>0</v>
      </c>
      <c r="O23" s="33">
        <v>62</v>
      </c>
      <c r="P23" s="127">
        <v>83.2110074441687</v>
      </c>
      <c r="Q23" s="139">
        <v>18</v>
      </c>
      <c r="R23" s="30">
        <v>23</v>
      </c>
      <c r="S23" s="30" t="s">
        <v>32</v>
      </c>
      <c r="T23" s="31" t="s">
        <v>47</v>
      </c>
      <c r="U23" s="105"/>
      <c r="V23" s="31"/>
      <c r="W23" s="64"/>
    </row>
    <row r="24" ht="20.25" customHeight="1" spans="1:23">
      <c r="A24" s="116" t="s">
        <v>28</v>
      </c>
      <c r="B24" s="120" t="s">
        <v>485</v>
      </c>
      <c r="C24" s="117">
        <v>56</v>
      </c>
      <c r="D24" s="30" t="s">
        <v>496</v>
      </c>
      <c r="E24" s="30">
        <v>2221110176</v>
      </c>
      <c r="F24" s="30" t="s">
        <v>507</v>
      </c>
      <c r="G24" s="119">
        <v>88.745698</v>
      </c>
      <c r="H24" s="120">
        <f t="shared" si="0"/>
        <v>0</v>
      </c>
      <c r="I24" s="33">
        <v>88.745698</v>
      </c>
      <c r="J24" s="119">
        <v>80.97849</v>
      </c>
      <c r="K24" s="120">
        <f t="shared" si="2"/>
        <v>1.5</v>
      </c>
      <c r="L24" s="31">
        <v>82.47849</v>
      </c>
      <c r="M24" s="119">
        <v>77.825</v>
      </c>
      <c r="N24" s="31">
        <v>0</v>
      </c>
      <c r="O24" s="33">
        <v>77.825</v>
      </c>
      <c r="P24" s="127">
        <v>82.9532222</v>
      </c>
      <c r="Q24" s="139">
        <v>19</v>
      </c>
      <c r="R24" s="30">
        <v>21</v>
      </c>
      <c r="S24" s="30" t="s">
        <v>32</v>
      </c>
      <c r="T24" s="31" t="s">
        <v>47</v>
      </c>
      <c r="U24" s="105"/>
      <c r="V24" s="31"/>
      <c r="W24" s="64"/>
    </row>
    <row r="25" ht="20.25" customHeight="1" spans="1:23">
      <c r="A25" s="116" t="s">
        <v>28</v>
      </c>
      <c r="B25" s="120" t="s">
        <v>485</v>
      </c>
      <c r="C25" s="117">
        <v>56</v>
      </c>
      <c r="D25" s="117" t="s">
        <v>486</v>
      </c>
      <c r="E25" s="30">
        <v>2221110147</v>
      </c>
      <c r="F25" s="30" t="s">
        <v>508</v>
      </c>
      <c r="G25" s="119">
        <v>82.7061855670103</v>
      </c>
      <c r="H25" s="120">
        <f t="shared" si="0"/>
        <v>0</v>
      </c>
      <c r="I25" s="33">
        <v>82.7061855670103</v>
      </c>
      <c r="J25" s="119">
        <v>82.7311827956989</v>
      </c>
      <c r="K25" s="120">
        <f t="shared" si="2"/>
        <v>0</v>
      </c>
      <c r="L25" s="31">
        <v>82.7311827956989</v>
      </c>
      <c r="M25" s="119">
        <v>84.5</v>
      </c>
      <c r="N25" s="31">
        <v>0</v>
      </c>
      <c r="O25" s="33">
        <v>84.5</v>
      </c>
      <c r="P25" s="127">
        <v>82.9043149318257</v>
      </c>
      <c r="Q25" s="139">
        <v>20</v>
      </c>
      <c r="R25" s="30">
        <v>14</v>
      </c>
      <c r="S25" s="30" t="s">
        <v>32</v>
      </c>
      <c r="T25" s="31" t="s">
        <v>47</v>
      </c>
      <c r="U25" s="105"/>
      <c r="V25" s="31"/>
      <c r="W25" s="64"/>
    </row>
    <row r="26" ht="20.25" customHeight="1" spans="1:23">
      <c r="A26" s="116" t="s">
        <v>28</v>
      </c>
      <c r="B26" s="120" t="s">
        <v>485</v>
      </c>
      <c r="C26" s="117">
        <v>56</v>
      </c>
      <c r="D26" s="30" t="s">
        <v>496</v>
      </c>
      <c r="E26" s="30">
        <v>2221110166</v>
      </c>
      <c r="F26" s="30" t="s">
        <v>509</v>
      </c>
      <c r="G26" s="119">
        <v>82.147312</v>
      </c>
      <c r="H26" s="120">
        <f t="shared" si="0"/>
        <v>1.25</v>
      </c>
      <c r="I26" s="33">
        <v>83.397312</v>
      </c>
      <c r="J26" s="119">
        <v>83.23656</v>
      </c>
      <c r="K26" s="120">
        <f t="shared" si="2"/>
        <v>0</v>
      </c>
      <c r="L26" s="31">
        <v>83.23656</v>
      </c>
      <c r="M26" s="119">
        <v>77.95</v>
      </c>
      <c r="N26" s="31">
        <v>0</v>
      </c>
      <c r="O26" s="33">
        <v>77.95</v>
      </c>
      <c r="P26" s="127">
        <v>82.7320168</v>
      </c>
      <c r="Q26" s="139">
        <v>21</v>
      </c>
      <c r="R26" s="30">
        <v>10</v>
      </c>
      <c r="S26" s="30" t="s">
        <v>32</v>
      </c>
      <c r="T26" s="31" t="s">
        <v>47</v>
      </c>
      <c r="U26" s="105"/>
      <c r="V26" s="31"/>
      <c r="W26" s="64"/>
    </row>
    <row r="27" ht="20.25" customHeight="1" spans="1:23">
      <c r="A27" s="116" t="s">
        <v>28</v>
      </c>
      <c r="B27" s="120" t="s">
        <v>485</v>
      </c>
      <c r="C27" s="117">
        <v>56</v>
      </c>
      <c r="D27" s="117" t="s">
        <v>486</v>
      </c>
      <c r="E27" s="30">
        <v>2221110148</v>
      </c>
      <c r="F27" s="30" t="s">
        <v>510</v>
      </c>
      <c r="G27" s="119">
        <v>88.6250515463918</v>
      </c>
      <c r="H27" s="120">
        <f t="shared" si="0"/>
        <v>0</v>
      </c>
      <c r="I27" s="33">
        <v>88.6250515463918</v>
      </c>
      <c r="J27" s="119">
        <v>81.2903225806452</v>
      </c>
      <c r="K27" s="120">
        <f t="shared" si="2"/>
        <v>0</v>
      </c>
      <c r="L27" s="31">
        <v>81.2903225806452</v>
      </c>
      <c r="M27" s="119">
        <v>75.7</v>
      </c>
      <c r="N27" s="31">
        <v>0</v>
      </c>
      <c r="O27" s="33">
        <v>75.7</v>
      </c>
      <c r="P27" s="127">
        <v>81.8314996674426</v>
      </c>
      <c r="Q27" s="139">
        <v>22</v>
      </c>
      <c r="R27" s="30">
        <v>19</v>
      </c>
      <c r="S27" s="30" t="s">
        <v>32</v>
      </c>
      <c r="T27" s="31" t="s">
        <v>47</v>
      </c>
      <c r="U27" s="105"/>
      <c r="V27" s="31"/>
      <c r="W27" s="64"/>
    </row>
    <row r="28" ht="20.25" customHeight="1" spans="1:23">
      <c r="A28" s="116" t="s">
        <v>28</v>
      </c>
      <c r="B28" s="120" t="s">
        <v>485</v>
      </c>
      <c r="C28" s="117">
        <v>56</v>
      </c>
      <c r="D28" s="30" t="s">
        <v>491</v>
      </c>
      <c r="E28" s="30">
        <v>2221110120</v>
      </c>
      <c r="F28" s="30" t="s">
        <v>511</v>
      </c>
      <c r="G28" s="119">
        <v>87.6379652605459</v>
      </c>
      <c r="H28" s="120">
        <f t="shared" si="0"/>
        <v>2.29000000000001</v>
      </c>
      <c r="I28" s="33">
        <v>89.9279652605459</v>
      </c>
      <c r="J28" s="119">
        <v>78.6129032258064</v>
      </c>
      <c r="K28" s="120">
        <f t="shared" si="2"/>
        <v>3</v>
      </c>
      <c r="L28" s="31">
        <v>81.6129032258064</v>
      </c>
      <c r="M28" s="119">
        <v>69.8</v>
      </c>
      <c r="N28" s="31">
        <v>0.625</v>
      </c>
      <c r="O28" s="33">
        <v>70.425</v>
      </c>
      <c r="P28" s="127">
        <v>81.7413722084367</v>
      </c>
      <c r="Q28" s="139">
        <v>23</v>
      </c>
      <c r="R28" s="30">
        <v>32</v>
      </c>
      <c r="S28" s="30" t="s">
        <v>32</v>
      </c>
      <c r="T28" s="31"/>
      <c r="U28" s="105"/>
      <c r="V28" s="31"/>
      <c r="W28" s="64"/>
    </row>
    <row r="29" ht="20.25" customHeight="1" spans="1:23">
      <c r="A29" s="116" t="s">
        <v>28</v>
      </c>
      <c r="B29" s="120" t="s">
        <v>485</v>
      </c>
      <c r="C29" s="117">
        <v>56</v>
      </c>
      <c r="D29" s="30" t="s">
        <v>496</v>
      </c>
      <c r="E29" s="30">
        <v>2221110173</v>
      </c>
      <c r="F29" s="30" t="s">
        <v>512</v>
      </c>
      <c r="G29" s="119">
        <v>87.171774</v>
      </c>
      <c r="H29" s="120">
        <f t="shared" si="0"/>
        <v>1</v>
      </c>
      <c r="I29" s="33">
        <v>88.171774</v>
      </c>
      <c r="J29" s="119">
        <v>78.48387</v>
      </c>
      <c r="K29" s="120">
        <f t="shared" si="2"/>
        <v>2.125</v>
      </c>
      <c r="L29" s="31">
        <v>80.60887</v>
      </c>
      <c r="M29" s="119">
        <v>79.6</v>
      </c>
      <c r="N29" s="31">
        <v>0</v>
      </c>
      <c r="O29" s="33">
        <v>79.6</v>
      </c>
      <c r="P29" s="127">
        <v>81.6424186</v>
      </c>
      <c r="Q29" s="139">
        <v>24</v>
      </c>
      <c r="R29" s="30">
        <v>34</v>
      </c>
      <c r="S29" s="30" t="s">
        <v>32</v>
      </c>
      <c r="T29" s="31"/>
      <c r="U29" s="105"/>
      <c r="V29" s="31"/>
      <c r="W29" s="64"/>
    </row>
    <row r="30" ht="20.25" customHeight="1" spans="1:23">
      <c r="A30" s="116" t="s">
        <v>28</v>
      </c>
      <c r="B30" s="120" t="s">
        <v>485</v>
      </c>
      <c r="C30" s="117">
        <v>56</v>
      </c>
      <c r="D30" s="117" t="s">
        <v>486</v>
      </c>
      <c r="E30" s="30">
        <v>2221110145</v>
      </c>
      <c r="F30" s="30" t="s">
        <v>513</v>
      </c>
      <c r="G30" s="119">
        <v>81.4196907216495</v>
      </c>
      <c r="H30" s="120">
        <f t="shared" si="0"/>
        <v>0</v>
      </c>
      <c r="I30" s="33">
        <v>81.4196907216495</v>
      </c>
      <c r="J30" s="119">
        <v>83.6989247311828</v>
      </c>
      <c r="K30" s="120">
        <f t="shared" si="2"/>
        <v>0.400000000000006</v>
      </c>
      <c r="L30" s="31">
        <v>84.0989247311828</v>
      </c>
      <c r="M30" s="119">
        <v>63.3</v>
      </c>
      <c r="N30" s="31">
        <v>0</v>
      </c>
      <c r="O30" s="33">
        <v>63.3</v>
      </c>
      <c r="P30" s="127">
        <v>81.6171471566345</v>
      </c>
      <c r="Q30" s="139">
        <v>25</v>
      </c>
      <c r="R30" s="30">
        <v>8</v>
      </c>
      <c r="S30" s="30" t="s">
        <v>32</v>
      </c>
      <c r="T30" s="31"/>
      <c r="U30" s="105"/>
      <c r="V30" s="31"/>
      <c r="W30" s="64"/>
    </row>
    <row r="31" ht="20.25" customHeight="1" spans="1:23">
      <c r="A31" s="116" t="s">
        <v>28</v>
      </c>
      <c r="B31" s="120" t="s">
        <v>485</v>
      </c>
      <c r="C31" s="117">
        <v>56</v>
      </c>
      <c r="D31" s="30" t="s">
        <v>496</v>
      </c>
      <c r="E31" s="30">
        <v>2221110174</v>
      </c>
      <c r="F31" s="30" t="s">
        <v>514</v>
      </c>
      <c r="G31" s="119">
        <v>84.654838</v>
      </c>
      <c r="H31" s="120">
        <f t="shared" si="0"/>
        <v>0</v>
      </c>
      <c r="I31" s="33">
        <v>84.654838</v>
      </c>
      <c r="J31" s="119">
        <v>81.77419</v>
      </c>
      <c r="K31" s="120">
        <f t="shared" si="2"/>
        <v>1.5</v>
      </c>
      <c r="L31" s="31">
        <v>83.27419</v>
      </c>
      <c r="M31" s="119">
        <v>62.7</v>
      </c>
      <c r="N31" s="31">
        <v>0</v>
      </c>
      <c r="O31" s="33">
        <v>62.7</v>
      </c>
      <c r="P31" s="127">
        <v>81.4238682</v>
      </c>
      <c r="Q31" s="139">
        <v>26</v>
      </c>
      <c r="R31" s="30">
        <v>16</v>
      </c>
      <c r="S31" s="30" t="s">
        <v>32</v>
      </c>
      <c r="T31" s="31"/>
      <c r="U31" s="105"/>
      <c r="V31" s="31"/>
      <c r="W31" s="64"/>
    </row>
    <row r="32" ht="20.25" customHeight="1" spans="1:23">
      <c r="A32" s="116" t="s">
        <v>28</v>
      </c>
      <c r="B32" s="120" t="s">
        <v>485</v>
      </c>
      <c r="C32" s="117">
        <v>56</v>
      </c>
      <c r="D32" s="30" t="s">
        <v>496</v>
      </c>
      <c r="E32" s="30">
        <v>2221110170</v>
      </c>
      <c r="F32" s="30" t="s">
        <v>515</v>
      </c>
      <c r="G32" s="119">
        <v>87.11901469</v>
      </c>
      <c r="H32" s="120">
        <f t="shared" si="0"/>
        <v>1.5</v>
      </c>
      <c r="I32" s="33">
        <v>88.61901469</v>
      </c>
      <c r="J32" s="119">
        <v>80.3258426966292</v>
      </c>
      <c r="K32" s="120">
        <f t="shared" si="2"/>
        <v>1.125</v>
      </c>
      <c r="L32" s="31">
        <v>81.4508426966292</v>
      </c>
      <c r="M32" s="119">
        <v>70.3</v>
      </c>
      <c r="N32" s="31">
        <v>0</v>
      </c>
      <c r="O32" s="33">
        <v>70.3</v>
      </c>
      <c r="P32" s="127">
        <v>81.41098423</v>
      </c>
      <c r="Q32" s="139">
        <v>27</v>
      </c>
      <c r="R32" s="30">
        <v>24</v>
      </c>
      <c r="S32" s="30" t="s">
        <v>32</v>
      </c>
      <c r="T32" s="31"/>
      <c r="U32" s="105"/>
      <c r="V32" s="31"/>
      <c r="W32" s="64"/>
    </row>
    <row r="33" ht="20.25" customHeight="1" spans="1:23">
      <c r="A33" s="116" t="s">
        <v>28</v>
      </c>
      <c r="B33" s="120" t="s">
        <v>485</v>
      </c>
      <c r="C33" s="117">
        <v>56</v>
      </c>
      <c r="D33" s="117" t="s">
        <v>486</v>
      </c>
      <c r="E33" s="30">
        <v>2221110123</v>
      </c>
      <c r="F33" s="30" t="s">
        <v>516</v>
      </c>
      <c r="G33" s="119">
        <v>85.4263917525773</v>
      </c>
      <c r="H33" s="120">
        <f t="shared" si="0"/>
        <v>0</v>
      </c>
      <c r="I33" s="33">
        <v>85.4263917525773</v>
      </c>
      <c r="J33" s="119">
        <v>79.5483870967742</v>
      </c>
      <c r="K33" s="120">
        <f t="shared" si="2"/>
        <v>1.39999999999999</v>
      </c>
      <c r="L33" s="31">
        <v>80.9483870967742</v>
      </c>
      <c r="M33" s="119">
        <v>77.15</v>
      </c>
      <c r="N33" s="31">
        <v>0</v>
      </c>
      <c r="O33" s="33">
        <v>77.15</v>
      </c>
      <c r="P33" s="127">
        <v>81.2402490854673</v>
      </c>
      <c r="Q33" s="139">
        <v>28</v>
      </c>
      <c r="R33" s="30">
        <v>30</v>
      </c>
      <c r="S33" s="30" t="s">
        <v>32</v>
      </c>
      <c r="T33" s="31"/>
      <c r="U33" s="105"/>
      <c r="V33" s="31"/>
      <c r="W33" s="64"/>
    </row>
    <row r="34" ht="20.25" customHeight="1" spans="1:23">
      <c r="A34" s="116" t="s">
        <v>28</v>
      </c>
      <c r="B34" s="120" t="s">
        <v>485</v>
      </c>
      <c r="C34" s="117">
        <v>56</v>
      </c>
      <c r="D34" s="117" t="s">
        <v>486</v>
      </c>
      <c r="E34" s="30">
        <v>2221110142</v>
      </c>
      <c r="F34" s="30" t="s">
        <v>517</v>
      </c>
      <c r="G34" s="119">
        <v>82.2614432989691</v>
      </c>
      <c r="H34" s="120">
        <f t="shared" si="0"/>
        <v>0</v>
      </c>
      <c r="I34" s="33">
        <v>82.2614432989691</v>
      </c>
      <c r="J34" s="119">
        <v>81.247311827957</v>
      </c>
      <c r="K34" s="120">
        <f t="shared" si="2"/>
        <v>1.125</v>
      </c>
      <c r="L34" s="31">
        <v>82.372311827957</v>
      </c>
      <c r="M34" s="119">
        <v>68.1</v>
      </c>
      <c r="N34" s="31">
        <v>0</v>
      </c>
      <c r="O34" s="33">
        <v>68.1</v>
      </c>
      <c r="P34" s="127">
        <v>80.9284503658131</v>
      </c>
      <c r="Q34" s="139">
        <v>29</v>
      </c>
      <c r="R34" s="30">
        <v>20</v>
      </c>
      <c r="S34" s="30" t="s">
        <v>32</v>
      </c>
      <c r="T34" s="31"/>
      <c r="U34" s="105"/>
      <c r="V34" s="31"/>
      <c r="W34" s="64"/>
    </row>
    <row r="35" ht="20.25" customHeight="1" spans="1:23">
      <c r="A35" s="116" t="s">
        <v>28</v>
      </c>
      <c r="B35" s="120" t="s">
        <v>485</v>
      </c>
      <c r="C35" s="117">
        <v>56</v>
      </c>
      <c r="D35" s="30" t="s">
        <v>496</v>
      </c>
      <c r="E35" s="30">
        <v>2221110157</v>
      </c>
      <c r="F35" s="30" t="s">
        <v>518</v>
      </c>
      <c r="G35" s="119">
        <v>88.188613862</v>
      </c>
      <c r="H35" s="120">
        <f t="shared" si="0"/>
        <v>0.374999998000007</v>
      </c>
      <c r="I35" s="33">
        <v>88.56361386</v>
      </c>
      <c r="J35" s="119">
        <v>79.69306930693</v>
      </c>
      <c r="K35" s="120">
        <v>0</v>
      </c>
      <c r="L35" s="31">
        <v>79.69306931</v>
      </c>
      <c r="M35" s="119">
        <v>72.55</v>
      </c>
      <c r="N35" s="31">
        <v>0</v>
      </c>
      <c r="O35" s="33">
        <v>72.55</v>
      </c>
      <c r="P35" s="127">
        <v>80.30934405</v>
      </c>
      <c r="Q35" s="139">
        <v>30</v>
      </c>
      <c r="R35" s="30">
        <v>28</v>
      </c>
      <c r="S35" s="30" t="s">
        <v>32</v>
      </c>
      <c r="T35" s="31"/>
      <c r="U35" s="105"/>
      <c r="V35" s="31"/>
      <c r="W35" s="64"/>
    </row>
    <row r="36" ht="20.25" customHeight="1" spans="1:23">
      <c r="A36" s="116" t="s">
        <v>28</v>
      </c>
      <c r="B36" s="120" t="s">
        <v>485</v>
      </c>
      <c r="C36" s="117">
        <v>56</v>
      </c>
      <c r="D36" s="30" t="s">
        <v>496</v>
      </c>
      <c r="E36" s="30">
        <v>2221110175</v>
      </c>
      <c r="F36" s="30" t="s">
        <v>519</v>
      </c>
      <c r="G36" s="119">
        <v>87.07961126</v>
      </c>
      <c r="H36" s="120">
        <f t="shared" si="0"/>
        <v>0</v>
      </c>
      <c r="I36" s="33">
        <v>87.07961126</v>
      </c>
      <c r="J36" s="119">
        <v>80.7634409</v>
      </c>
      <c r="K36" s="120">
        <f t="shared" ref="K36:K61" si="3">L36-J36</f>
        <v>0</v>
      </c>
      <c r="L36" s="31">
        <v>80.7634409</v>
      </c>
      <c r="M36" s="119">
        <v>62.1</v>
      </c>
      <c r="N36" s="31">
        <v>0</v>
      </c>
      <c r="O36" s="33">
        <v>62.1</v>
      </c>
      <c r="P36" s="127">
        <v>79.84452237</v>
      </c>
      <c r="Q36" s="139">
        <v>31</v>
      </c>
      <c r="R36" s="30">
        <v>22</v>
      </c>
      <c r="S36" s="30" t="s">
        <v>32</v>
      </c>
      <c r="T36" s="31"/>
      <c r="U36" s="105"/>
      <c r="V36" s="31"/>
      <c r="W36" s="64"/>
    </row>
    <row r="37" ht="20.25" customHeight="1" spans="1:23">
      <c r="A37" s="116" t="s">
        <v>28</v>
      </c>
      <c r="B37" s="120" t="s">
        <v>485</v>
      </c>
      <c r="C37" s="117">
        <v>56</v>
      </c>
      <c r="D37" s="117" t="s">
        <v>486</v>
      </c>
      <c r="E37" s="30">
        <v>2221110126</v>
      </c>
      <c r="F37" s="30" t="s">
        <v>520</v>
      </c>
      <c r="G37" s="119">
        <v>85.9415463917526</v>
      </c>
      <c r="H37" s="120">
        <f t="shared" si="0"/>
        <v>0</v>
      </c>
      <c r="I37" s="33">
        <v>85.9415463917526</v>
      </c>
      <c r="J37" s="119">
        <v>77.4838709677419</v>
      </c>
      <c r="K37" s="120">
        <f t="shared" si="3"/>
        <v>1.90000000000001</v>
      </c>
      <c r="L37" s="31">
        <v>79.3838709677419</v>
      </c>
      <c r="M37" s="119">
        <v>73.8</v>
      </c>
      <c r="N37" s="31">
        <v>0</v>
      </c>
      <c r="O37" s="33">
        <v>73.8</v>
      </c>
      <c r="P37" s="127">
        <v>79.8091351845693</v>
      </c>
      <c r="Q37" s="139">
        <v>32</v>
      </c>
      <c r="R37" s="30">
        <v>38</v>
      </c>
      <c r="S37" s="30" t="s">
        <v>32</v>
      </c>
      <c r="T37" s="31"/>
      <c r="U37" s="105"/>
      <c r="V37" s="31"/>
      <c r="W37" s="64"/>
    </row>
    <row r="38" ht="20.25" customHeight="1" spans="1:23">
      <c r="A38" s="116" t="s">
        <v>28</v>
      </c>
      <c r="B38" s="120" t="s">
        <v>485</v>
      </c>
      <c r="C38" s="117">
        <v>56</v>
      </c>
      <c r="D38" s="30" t="s">
        <v>496</v>
      </c>
      <c r="E38" s="30">
        <v>2221110164</v>
      </c>
      <c r="F38" s="30" t="s">
        <v>521</v>
      </c>
      <c r="G38" s="119">
        <v>82.754455446</v>
      </c>
      <c r="H38" s="120">
        <f t="shared" si="0"/>
        <v>0</v>
      </c>
      <c r="I38" s="33">
        <v>82.754455446</v>
      </c>
      <c r="J38" s="119">
        <v>79.772277227722</v>
      </c>
      <c r="K38" s="120">
        <v>0</v>
      </c>
      <c r="L38" s="31">
        <v>79.77227723</v>
      </c>
      <c r="M38" s="119">
        <v>74.9</v>
      </c>
      <c r="N38" s="31">
        <v>0</v>
      </c>
      <c r="O38" s="33">
        <v>74.9</v>
      </c>
      <c r="P38" s="127">
        <v>79.73237622</v>
      </c>
      <c r="Q38" s="139">
        <v>33</v>
      </c>
      <c r="R38" s="30">
        <v>27</v>
      </c>
      <c r="S38" s="30" t="s">
        <v>32</v>
      </c>
      <c r="T38" s="31"/>
      <c r="U38" s="105"/>
      <c r="V38" s="31"/>
      <c r="W38" s="64"/>
    </row>
    <row r="39" ht="20.25" customHeight="1" spans="1:23">
      <c r="A39" s="116" t="s">
        <v>28</v>
      </c>
      <c r="B39" s="120" t="s">
        <v>485</v>
      </c>
      <c r="C39" s="117">
        <v>56</v>
      </c>
      <c r="D39" s="30" t="s">
        <v>496</v>
      </c>
      <c r="E39" s="30">
        <v>2221110158</v>
      </c>
      <c r="F39" s="30" t="s">
        <v>522</v>
      </c>
      <c r="G39" s="119">
        <v>87.513348314</v>
      </c>
      <c r="H39" s="120">
        <f t="shared" si="0"/>
        <v>0.375</v>
      </c>
      <c r="I39" s="33">
        <v>87.888348314</v>
      </c>
      <c r="J39" s="119">
        <v>77.60674157</v>
      </c>
      <c r="K39" s="120">
        <f t="shared" si="3"/>
        <v>0</v>
      </c>
      <c r="L39" s="31">
        <v>77.60674157</v>
      </c>
      <c r="M39" s="119">
        <v>79.7</v>
      </c>
      <c r="N39" s="31">
        <v>0</v>
      </c>
      <c r="O39" s="33">
        <v>79.7</v>
      </c>
      <c r="P39" s="127">
        <v>79.35830842</v>
      </c>
      <c r="Q39" s="139">
        <v>34</v>
      </c>
      <c r="R39" s="30">
        <v>36</v>
      </c>
      <c r="S39" s="30" t="s">
        <v>32</v>
      </c>
      <c r="T39" s="31"/>
      <c r="U39" s="105"/>
      <c r="V39" s="31"/>
      <c r="W39" s="64"/>
    </row>
    <row r="40" ht="20.25" customHeight="1" spans="1:23">
      <c r="A40" s="116" t="s">
        <v>28</v>
      </c>
      <c r="B40" s="120" t="s">
        <v>485</v>
      </c>
      <c r="C40" s="117">
        <v>56</v>
      </c>
      <c r="D40" s="30" t="s">
        <v>496</v>
      </c>
      <c r="E40" s="30">
        <v>2221110172</v>
      </c>
      <c r="F40" s="30" t="s">
        <v>523</v>
      </c>
      <c r="G40" s="119">
        <v>81.96741573</v>
      </c>
      <c r="H40" s="120">
        <f t="shared" si="0"/>
        <v>1</v>
      </c>
      <c r="I40" s="33">
        <v>82.96741573</v>
      </c>
      <c r="J40" s="119">
        <v>79.3370786516854</v>
      </c>
      <c r="K40" s="120">
        <f t="shared" si="3"/>
        <v>0</v>
      </c>
      <c r="L40" s="31">
        <v>79.3370786516854</v>
      </c>
      <c r="M40" s="119">
        <v>69.775</v>
      </c>
      <c r="N40" s="31">
        <v>0</v>
      </c>
      <c r="O40" s="33">
        <v>69.775</v>
      </c>
      <c r="P40" s="127">
        <v>78.92542135</v>
      </c>
      <c r="Q40" s="139">
        <v>35</v>
      </c>
      <c r="R40" s="30">
        <v>31</v>
      </c>
      <c r="S40" s="30" t="s">
        <v>32</v>
      </c>
      <c r="T40" s="31"/>
      <c r="U40" s="105"/>
      <c r="V40" s="31"/>
      <c r="W40" s="64"/>
    </row>
    <row r="41" ht="20.25" customHeight="1" spans="1:23">
      <c r="A41" s="116" t="s">
        <v>28</v>
      </c>
      <c r="B41" s="120" t="s">
        <v>485</v>
      </c>
      <c r="C41" s="117">
        <v>56</v>
      </c>
      <c r="D41" s="30" t="s">
        <v>491</v>
      </c>
      <c r="E41" s="30">
        <v>2221110095</v>
      </c>
      <c r="F41" s="30" t="s">
        <v>524</v>
      </c>
      <c r="G41" s="119">
        <v>82.4552258064516</v>
      </c>
      <c r="H41" s="120">
        <f t="shared" si="0"/>
        <v>0.400000000000006</v>
      </c>
      <c r="I41" s="33">
        <v>82.8552258064516</v>
      </c>
      <c r="J41" s="119">
        <v>77.5161290322581</v>
      </c>
      <c r="K41" s="120">
        <f t="shared" si="3"/>
        <v>0</v>
      </c>
      <c r="L41" s="31">
        <v>77.5161290322581</v>
      </c>
      <c r="M41" s="119">
        <v>78.05</v>
      </c>
      <c r="N41" s="31">
        <v>0</v>
      </c>
      <c r="O41" s="33">
        <v>78.05</v>
      </c>
      <c r="P41" s="127">
        <v>78.3703806451613</v>
      </c>
      <c r="Q41" s="139">
        <v>36</v>
      </c>
      <c r="R41" s="30">
        <v>37</v>
      </c>
      <c r="S41" s="30" t="s">
        <v>32</v>
      </c>
      <c r="T41" s="31"/>
      <c r="U41" s="105"/>
      <c r="V41" s="31"/>
      <c r="W41" s="64"/>
    </row>
    <row r="42" ht="20.25" customHeight="1" spans="1:23">
      <c r="A42" s="116" t="s">
        <v>28</v>
      </c>
      <c r="B42" s="120" t="s">
        <v>485</v>
      </c>
      <c r="C42" s="117">
        <v>56</v>
      </c>
      <c r="D42" s="30" t="s">
        <v>491</v>
      </c>
      <c r="E42" s="30">
        <v>2221110102</v>
      </c>
      <c r="F42" s="30" t="s">
        <v>525</v>
      </c>
      <c r="G42" s="119">
        <v>81.7216451612903</v>
      </c>
      <c r="H42" s="120">
        <f t="shared" si="0"/>
        <v>2.425</v>
      </c>
      <c r="I42" s="33">
        <v>84.1466451612903</v>
      </c>
      <c r="J42" s="119">
        <v>75.9032258064516</v>
      </c>
      <c r="K42" s="120">
        <f t="shared" si="3"/>
        <v>2.625</v>
      </c>
      <c r="L42" s="31">
        <v>78.5282258064516</v>
      </c>
      <c r="M42" s="119">
        <v>67.45</v>
      </c>
      <c r="N42" s="31">
        <v>0</v>
      </c>
      <c r="O42" s="33">
        <v>67.45</v>
      </c>
      <c r="P42" s="127">
        <v>78.2631661290323</v>
      </c>
      <c r="Q42" s="139">
        <v>37</v>
      </c>
      <c r="R42" s="30">
        <v>44</v>
      </c>
      <c r="S42" s="106" t="s">
        <v>123</v>
      </c>
      <c r="T42" s="31"/>
      <c r="U42" s="105"/>
      <c r="V42" s="31"/>
      <c r="W42" s="64"/>
    </row>
    <row r="43" ht="20.25" customHeight="1" spans="1:23">
      <c r="A43" s="116" t="s">
        <v>28</v>
      </c>
      <c r="B43" s="120" t="s">
        <v>485</v>
      </c>
      <c r="C43" s="117">
        <v>56</v>
      </c>
      <c r="D43" s="30" t="s">
        <v>496</v>
      </c>
      <c r="E43" s="30">
        <v>2221110169</v>
      </c>
      <c r="F43" s="30" t="s">
        <v>526</v>
      </c>
      <c r="G43" s="119">
        <v>81.15827419</v>
      </c>
      <c r="H43" s="120">
        <f t="shared" si="0"/>
        <v>0</v>
      </c>
      <c r="I43" s="33">
        <v>81.15827419</v>
      </c>
      <c r="J43" s="119">
        <v>78.48387097</v>
      </c>
      <c r="K43" s="120">
        <f t="shared" si="3"/>
        <v>0</v>
      </c>
      <c r="L43" s="31">
        <v>78.48387097</v>
      </c>
      <c r="M43" s="119">
        <v>71.7</v>
      </c>
      <c r="N43" s="31">
        <v>0</v>
      </c>
      <c r="O43" s="33">
        <v>71.7</v>
      </c>
      <c r="P43" s="127">
        <v>78.20664438</v>
      </c>
      <c r="Q43" s="139">
        <v>38</v>
      </c>
      <c r="R43" s="30">
        <v>33</v>
      </c>
      <c r="S43" s="30" t="s">
        <v>32</v>
      </c>
      <c r="T43" s="120"/>
      <c r="U43" s="105"/>
      <c r="V43" s="31"/>
      <c r="W43" s="64"/>
    </row>
    <row r="44" ht="20.25" customHeight="1" spans="1:23">
      <c r="A44" s="116" t="s">
        <v>28</v>
      </c>
      <c r="B44" s="120" t="s">
        <v>485</v>
      </c>
      <c r="C44" s="117">
        <v>56</v>
      </c>
      <c r="D44" s="117" t="s">
        <v>486</v>
      </c>
      <c r="E44" s="30">
        <v>2221110133</v>
      </c>
      <c r="F44" s="30" t="s">
        <v>527</v>
      </c>
      <c r="G44" s="119">
        <v>82.8672164948454</v>
      </c>
      <c r="H44" s="120">
        <f t="shared" si="0"/>
        <v>0</v>
      </c>
      <c r="I44" s="33">
        <v>82.8672164948454</v>
      </c>
      <c r="J44" s="119">
        <v>76.4516129032258</v>
      </c>
      <c r="K44" s="120">
        <f t="shared" si="3"/>
        <v>1</v>
      </c>
      <c r="L44" s="31">
        <v>77.4516129032258</v>
      </c>
      <c r="M44" s="119">
        <v>71.225</v>
      </c>
      <c r="N44" s="31">
        <v>0</v>
      </c>
      <c r="O44" s="33">
        <v>71.225</v>
      </c>
      <c r="P44" s="127">
        <v>77.6412921516462</v>
      </c>
      <c r="Q44" s="139">
        <v>39</v>
      </c>
      <c r="R44" s="30">
        <v>42</v>
      </c>
      <c r="S44" s="30" t="s">
        <v>32</v>
      </c>
      <c r="T44" s="31"/>
      <c r="U44" s="105"/>
      <c r="V44" s="31"/>
      <c r="W44" s="64"/>
    </row>
    <row r="45" ht="20.25" customHeight="1" spans="1:23">
      <c r="A45" s="116" t="s">
        <v>28</v>
      </c>
      <c r="B45" s="120" t="s">
        <v>485</v>
      </c>
      <c r="C45" s="117">
        <v>56</v>
      </c>
      <c r="D45" s="117" t="s">
        <v>486</v>
      </c>
      <c r="E45" s="30">
        <v>2221110132</v>
      </c>
      <c r="F45" s="30" t="s">
        <v>528</v>
      </c>
      <c r="G45" s="119">
        <v>82.5075257731959</v>
      </c>
      <c r="H45" s="120">
        <f t="shared" si="0"/>
        <v>0</v>
      </c>
      <c r="I45" s="33">
        <v>82.5075257731959</v>
      </c>
      <c r="J45" s="119">
        <v>75.4838709677419</v>
      </c>
      <c r="K45" s="120">
        <f t="shared" si="3"/>
        <v>0</v>
      </c>
      <c r="L45" s="31">
        <v>75.4838709677419</v>
      </c>
      <c r="M45" s="119">
        <v>79.8</v>
      </c>
      <c r="N45" s="31">
        <v>0</v>
      </c>
      <c r="O45" s="33">
        <v>79.8</v>
      </c>
      <c r="P45" s="127">
        <v>76.9690320917858</v>
      </c>
      <c r="Q45" s="139">
        <v>40</v>
      </c>
      <c r="R45" s="30">
        <v>47</v>
      </c>
      <c r="S45" s="30" t="s">
        <v>32</v>
      </c>
      <c r="T45" s="31"/>
      <c r="U45" s="105"/>
      <c r="V45" s="31"/>
      <c r="W45" s="64"/>
    </row>
    <row r="46" ht="20.25" customHeight="1" spans="1:23">
      <c r="A46" s="116" t="s">
        <v>28</v>
      </c>
      <c r="B46" s="120" t="s">
        <v>485</v>
      </c>
      <c r="C46" s="117">
        <v>56</v>
      </c>
      <c r="D46" s="117" t="s">
        <v>486</v>
      </c>
      <c r="E46" s="30">
        <v>2221110138</v>
      </c>
      <c r="F46" s="30" t="s">
        <v>529</v>
      </c>
      <c r="G46" s="119">
        <v>82.5154639175258</v>
      </c>
      <c r="H46" s="120">
        <f t="shared" si="0"/>
        <v>0</v>
      </c>
      <c r="I46" s="33">
        <v>82.5154639175258</v>
      </c>
      <c r="J46" s="119">
        <v>76.9677419354839</v>
      </c>
      <c r="K46" s="120">
        <f t="shared" si="3"/>
        <v>0</v>
      </c>
      <c r="L46" s="31">
        <v>76.9677419354839</v>
      </c>
      <c r="M46" s="119">
        <v>67.45</v>
      </c>
      <c r="N46" s="31">
        <v>0</v>
      </c>
      <c r="O46" s="33">
        <v>67.45</v>
      </c>
      <c r="P46" s="127">
        <v>76.8481260392418</v>
      </c>
      <c r="Q46" s="139">
        <v>41</v>
      </c>
      <c r="R46" s="30">
        <v>40</v>
      </c>
      <c r="S46" s="30" t="s">
        <v>32</v>
      </c>
      <c r="T46" s="31"/>
      <c r="U46" s="105"/>
      <c r="V46" s="31"/>
      <c r="W46" s="64"/>
    </row>
    <row r="47" ht="20.25" customHeight="1" spans="1:23">
      <c r="A47" s="116" t="s">
        <v>28</v>
      </c>
      <c r="B47" s="120" t="s">
        <v>485</v>
      </c>
      <c r="C47" s="117">
        <v>56</v>
      </c>
      <c r="D47" s="30" t="s">
        <v>491</v>
      </c>
      <c r="E47" s="30">
        <v>2221110104</v>
      </c>
      <c r="F47" s="30" t="s">
        <v>530</v>
      </c>
      <c r="G47" s="119">
        <v>80.8023440860215</v>
      </c>
      <c r="H47" s="120">
        <f t="shared" si="0"/>
        <v>1.02499999999999</v>
      </c>
      <c r="I47" s="33">
        <v>81.8273440860215</v>
      </c>
      <c r="J47" s="119">
        <v>75.8817204301075</v>
      </c>
      <c r="K47" s="120">
        <f t="shared" si="3"/>
        <v>0</v>
      </c>
      <c r="L47" s="31">
        <v>75.8817204301075</v>
      </c>
      <c r="M47" s="119">
        <v>76.3</v>
      </c>
      <c r="N47" s="31">
        <v>0</v>
      </c>
      <c r="O47" s="33">
        <v>76.3</v>
      </c>
      <c r="P47" s="127">
        <v>76.8153919354839</v>
      </c>
      <c r="Q47" s="139">
        <v>42</v>
      </c>
      <c r="R47" s="30">
        <v>45</v>
      </c>
      <c r="S47" s="30" t="s">
        <v>32</v>
      </c>
      <c r="T47" s="31"/>
      <c r="U47" s="105"/>
      <c r="V47" s="31"/>
      <c r="W47" s="64"/>
    </row>
    <row r="48" ht="20.25" customHeight="1" spans="1:23">
      <c r="A48" s="116" t="s">
        <v>28</v>
      </c>
      <c r="B48" s="120" t="s">
        <v>485</v>
      </c>
      <c r="C48" s="117">
        <v>56</v>
      </c>
      <c r="D48" s="30" t="s">
        <v>491</v>
      </c>
      <c r="E48" s="30">
        <v>2221110100</v>
      </c>
      <c r="F48" s="30" t="s">
        <v>531</v>
      </c>
      <c r="G48" s="119">
        <v>82.3261935483871</v>
      </c>
      <c r="H48" s="120">
        <f t="shared" si="0"/>
        <v>0</v>
      </c>
      <c r="I48" s="33">
        <v>82.3261935483871</v>
      </c>
      <c r="J48" s="119">
        <v>76.8709677419355</v>
      </c>
      <c r="K48" s="120">
        <f t="shared" si="3"/>
        <v>0</v>
      </c>
      <c r="L48" s="31">
        <v>76.8709677419355</v>
      </c>
      <c r="M48" s="119">
        <v>67.9</v>
      </c>
      <c r="N48" s="31">
        <v>0</v>
      </c>
      <c r="O48" s="33">
        <v>67.9</v>
      </c>
      <c r="P48" s="127">
        <v>76.7921548387097</v>
      </c>
      <c r="Q48" s="139">
        <v>43</v>
      </c>
      <c r="R48" s="30">
        <v>41</v>
      </c>
      <c r="S48" s="30" t="s">
        <v>32</v>
      </c>
      <c r="T48" s="31"/>
      <c r="U48" s="105"/>
      <c r="V48" s="31"/>
      <c r="W48" s="64"/>
    </row>
    <row r="49" ht="20.25" customHeight="1" spans="1:23">
      <c r="A49" s="116" t="s">
        <v>28</v>
      </c>
      <c r="B49" s="120" t="s">
        <v>485</v>
      </c>
      <c r="C49" s="117">
        <v>56</v>
      </c>
      <c r="D49" s="117" t="s">
        <v>486</v>
      </c>
      <c r="E49" s="30">
        <v>2221110127</v>
      </c>
      <c r="F49" s="30" t="s">
        <v>532</v>
      </c>
      <c r="G49" s="119">
        <v>77.2027835051546</v>
      </c>
      <c r="H49" s="120">
        <f t="shared" si="0"/>
        <v>0</v>
      </c>
      <c r="I49" s="33">
        <v>77.2027835051546</v>
      </c>
      <c r="J49" s="119">
        <v>77.9139784946236</v>
      </c>
      <c r="K49" s="120">
        <f t="shared" si="3"/>
        <v>0</v>
      </c>
      <c r="L49" s="31">
        <v>77.9139784946236</v>
      </c>
      <c r="M49" s="119">
        <v>67.4</v>
      </c>
      <c r="N49" s="31">
        <v>0</v>
      </c>
      <c r="O49" s="33">
        <v>67.4</v>
      </c>
      <c r="P49" s="127">
        <v>76.7559013967409</v>
      </c>
      <c r="Q49" s="139">
        <v>44</v>
      </c>
      <c r="R49" s="30">
        <v>35</v>
      </c>
      <c r="S49" s="30" t="s">
        <v>32</v>
      </c>
      <c r="T49" s="31"/>
      <c r="U49" s="105"/>
      <c r="V49" s="31"/>
      <c r="W49" s="64"/>
    </row>
    <row r="50" ht="20.25" customHeight="1" spans="1:23">
      <c r="A50" s="116" t="s">
        <v>28</v>
      </c>
      <c r="B50" s="120" t="s">
        <v>485</v>
      </c>
      <c r="C50" s="117">
        <v>56</v>
      </c>
      <c r="D50" s="30" t="s">
        <v>491</v>
      </c>
      <c r="E50" s="30">
        <v>2221110115</v>
      </c>
      <c r="F50" s="30" t="s">
        <v>533</v>
      </c>
      <c r="G50" s="119">
        <v>80.9511579818032</v>
      </c>
      <c r="H50" s="120">
        <f t="shared" si="0"/>
        <v>0</v>
      </c>
      <c r="I50" s="33">
        <v>80.9511579818032</v>
      </c>
      <c r="J50" s="119">
        <v>77.2365591397849</v>
      </c>
      <c r="K50" s="120">
        <f t="shared" si="3"/>
        <v>0</v>
      </c>
      <c r="L50" s="31">
        <v>77.2365591397849</v>
      </c>
      <c r="M50" s="119">
        <v>62.75</v>
      </c>
      <c r="N50" s="31">
        <v>0</v>
      </c>
      <c r="O50" s="33">
        <v>62.75</v>
      </c>
      <c r="P50" s="127">
        <v>76.3450930521092</v>
      </c>
      <c r="Q50" s="139">
        <v>45</v>
      </c>
      <c r="R50" s="30">
        <v>39</v>
      </c>
      <c r="S50" s="30" t="s">
        <v>32</v>
      </c>
      <c r="T50" s="31"/>
      <c r="U50" s="105"/>
      <c r="V50" s="31"/>
      <c r="W50" s="64"/>
    </row>
    <row r="51" ht="20.25" customHeight="1" spans="1:23">
      <c r="A51" s="116" t="s">
        <v>28</v>
      </c>
      <c r="B51" s="120" t="s">
        <v>485</v>
      </c>
      <c r="C51" s="117">
        <v>56</v>
      </c>
      <c r="D51" s="117" t="s">
        <v>486</v>
      </c>
      <c r="E51" s="30">
        <v>2221110125</v>
      </c>
      <c r="F51" s="30" t="s">
        <v>534</v>
      </c>
      <c r="G51" s="119">
        <v>81.2570103092784</v>
      </c>
      <c r="H51" s="120">
        <f t="shared" si="0"/>
        <v>0</v>
      </c>
      <c r="I51" s="33">
        <v>81.2570103092784</v>
      </c>
      <c r="J51" s="119">
        <v>73.8064516129032</v>
      </c>
      <c r="K51" s="120">
        <f t="shared" si="3"/>
        <v>1.5</v>
      </c>
      <c r="L51" s="31">
        <v>75.3064516129032</v>
      </c>
      <c r="M51" s="119">
        <v>75.15</v>
      </c>
      <c r="N51" s="31">
        <v>0</v>
      </c>
      <c r="O51" s="33">
        <v>75.15</v>
      </c>
      <c r="P51" s="127">
        <v>76.1833902560692</v>
      </c>
      <c r="Q51" s="139">
        <v>46</v>
      </c>
      <c r="R51" s="30">
        <v>50</v>
      </c>
      <c r="S51" s="106" t="s">
        <v>123</v>
      </c>
      <c r="T51" s="31"/>
      <c r="U51" s="105"/>
      <c r="V51" s="31"/>
      <c r="W51" s="64"/>
    </row>
    <row r="52" ht="20.25" customHeight="1" spans="1:23">
      <c r="A52" s="116" t="s">
        <v>28</v>
      </c>
      <c r="B52" s="120" t="s">
        <v>485</v>
      </c>
      <c r="C52" s="117">
        <v>56</v>
      </c>
      <c r="D52" s="117" t="s">
        <v>486</v>
      </c>
      <c r="E52" s="117">
        <v>2221110131</v>
      </c>
      <c r="F52" s="117" t="s">
        <v>535</v>
      </c>
      <c r="G52" s="121">
        <v>81.8017525773196</v>
      </c>
      <c r="H52" s="120">
        <f t="shared" si="0"/>
        <v>0</v>
      </c>
      <c r="I52" s="128">
        <v>81.8017525773196</v>
      </c>
      <c r="J52" s="121">
        <v>76.2795698924731</v>
      </c>
      <c r="K52" s="120">
        <f t="shared" si="3"/>
        <v>0</v>
      </c>
      <c r="L52" s="120">
        <v>76.2795698924731</v>
      </c>
      <c r="M52" s="121">
        <v>64.35</v>
      </c>
      <c r="N52" s="120">
        <v>0</v>
      </c>
      <c r="O52" s="128">
        <v>64.35</v>
      </c>
      <c r="P52" s="129">
        <v>75.9149403059528</v>
      </c>
      <c r="Q52" s="155">
        <v>47</v>
      </c>
      <c r="R52" s="117">
        <v>43</v>
      </c>
      <c r="S52" s="117" t="s">
        <v>32</v>
      </c>
      <c r="T52" s="120"/>
      <c r="U52" s="105"/>
      <c r="V52" s="31"/>
      <c r="W52" s="64"/>
    </row>
    <row r="53" ht="20.25" customHeight="1" spans="1:23">
      <c r="A53" s="116" t="s">
        <v>28</v>
      </c>
      <c r="B53" s="120" t="s">
        <v>485</v>
      </c>
      <c r="C53" s="117">
        <v>56</v>
      </c>
      <c r="D53" s="30" t="s">
        <v>491</v>
      </c>
      <c r="E53" s="30">
        <v>2221110109</v>
      </c>
      <c r="F53" s="30" t="s">
        <v>536</v>
      </c>
      <c r="G53" s="119">
        <v>75.060711331679</v>
      </c>
      <c r="H53" s="120">
        <f t="shared" si="0"/>
        <v>0.900000000000091</v>
      </c>
      <c r="I53" s="33">
        <v>75.9607113316791</v>
      </c>
      <c r="J53" s="119">
        <v>75.6881720430108</v>
      </c>
      <c r="K53" s="120">
        <f t="shared" si="3"/>
        <v>0</v>
      </c>
      <c r="L53" s="31">
        <v>75.6881720430108</v>
      </c>
      <c r="M53" s="119">
        <v>74.8</v>
      </c>
      <c r="N53" s="31">
        <v>0.625</v>
      </c>
      <c r="O53" s="33">
        <v>75.425</v>
      </c>
      <c r="P53" s="127">
        <v>75.7027357320099</v>
      </c>
      <c r="Q53" s="139">
        <v>48</v>
      </c>
      <c r="R53" s="30">
        <v>46</v>
      </c>
      <c r="S53" s="30" t="s">
        <v>32</v>
      </c>
      <c r="T53" s="31"/>
      <c r="U53" s="105"/>
      <c r="V53" s="31"/>
      <c r="W53" s="64"/>
    </row>
    <row r="54" ht="20.25" customHeight="1" spans="1:23">
      <c r="A54" s="116" t="s">
        <v>28</v>
      </c>
      <c r="B54" s="120" t="s">
        <v>485</v>
      </c>
      <c r="C54" s="117">
        <v>56</v>
      </c>
      <c r="D54" s="30" t="s">
        <v>491</v>
      </c>
      <c r="E54" s="30">
        <v>2221110114</v>
      </c>
      <c r="F54" s="30" t="s">
        <v>537</v>
      </c>
      <c r="G54" s="119">
        <v>81.0363937138131</v>
      </c>
      <c r="H54" s="120">
        <f t="shared" si="0"/>
        <v>0.5</v>
      </c>
      <c r="I54" s="33">
        <v>81.5363937138131</v>
      </c>
      <c r="J54" s="119">
        <v>74.7204301075269</v>
      </c>
      <c r="K54" s="120">
        <f t="shared" si="3"/>
        <v>0</v>
      </c>
      <c r="L54" s="31">
        <v>74.7204301075269</v>
      </c>
      <c r="M54" s="119">
        <v>71.9</v>
      </c>
      <c r="N54" s="31">
        <v>0</v>
      </c>
      <c r="O54" s="33">
        <v>71.9</v>
      </c>
      <c r="P54" s="127">
        <v>75.4607816377171</v>
      </c>
      <c r="Q54" s="139">
        <v>49</v>
      </c>
      <c r="R54" s="30">
        <v>48</v>
      </c>
      <c r="S54" s="30" t="s">
        <v>32</v>
      </c>
      <c r="T54" s="31"/>
      <c r="U54" s="105"/>
      <c r="V54" s="31"/>
      <c r="W54" s="64"/>
    </row>
    <row r="55" ht="20.25" customHeight="1" spans="1:23">
      <c r="A55" s="116" t="s">
        <v>28</v>
      </c>
      <c r="B55" s="120" t="s">
        <v>485</v>
      </c>
      <c r="C55" s="117">
        <v>56</v>
      </c>
      <c r="D55" s="117" t="s">
        <v>486</v>
      </c>
      <c r="E55" s="30">
        <v>2221110140</v>
      </c>
      <c r="F55" s="30" t="s">
        <v>538</v>
      </c>
      <c r="G55" s="119">
        <v>82.9242268041237</v>
      </c>
      <c r="H55" s="120">
        <f t="shared" si="0"/>
        <v>0</v>
      </c>
      <c r="I55" s="33">
        <v>82.9242268041237</v>
      </c>
      <c r="J55" s="119">
        <v>74.6881720430108</v>
      </c>
      <c r="K55" s="120">
        <f t="shared" si="3"/>
        <v>0</v>
      </c>
      <c r="L55" s="31">
        <v>74.6881720430108</v>
      </c>
      <c r="M55" s="119">
        <v>65.3</v>
      </c>
      <c r="N55" s="31">
        <v>0</v>
      </c>
      <c r="O55" s="33">
        <v>65.3</v>
      </c>
      <c r="P55" s="127">
        <v>74.9847630528766</v>
      </c>
      <c r="Q55" s="139">
        <v>50</v>
      </c>
      <c r="R55" s="30">
        <v>49</v>
      </c>
      <c r="S55" s="30" t="s">
        <v>32</v>
      </c>
      <c r="T55" s="31"/>
      <c r="U55" s="105"/>
      <c r="V55" s="31"/>
      <c r="W55" s="64"/>
    </row>
    <row r="56" ht="20.25" customHeight="1" spans="1:23">
      <c r="A56" s="116" t="s">
        <v>28</v>
      </c>
      <c r="B56" s="120" t="s">
        <v>485</v>
      </c>
      <c r="C56" s="117">
        <v>56</v>
      </c>
      <c r="D56" s="117" t="s">
        <v>486</v>
      </c>
      <c r="E56" s="30">
        <v>2221110149</v>
      </c>
      <c r="F56" s="30" t="s">
        <v>539</v>
      </c>
      <c r="G56" s="119">
        <v>80.2974226804124</v>
      </c>
      <c r="H56" s="120">
        <f t="shared" si="0"/>
        <v>0</v>
      </c>
      <c r="I56" s="33">
        <v>80.2974226804124</v>
      </c>
      <c r="J56" s="119">
        <v>71.247311827957</v>
      </c>
      <c r="K56" s="120">
        <f t="shared" si="3"/>
        <v>0</v>
      </c>
      <c r="L56" s="31">
        <v>71.247311827957</v>
      </c>
      <c r="M56" s="119">
        <v>73.05</v>
      </c>
      <c r="N56" s="31">
        <v>0</v>
      </c>
      <c r="O56" s="33">
        <v>73.05</v>
      </c>
      <c r="P56" s="127">
        <v>72.7850972730296</v>
      </c>
      <c r="Q56" s="139">
        <v>51</v>
      </c>
      <c r="R56" s="30">
        <v>52</v>
      </c>
      <c r="S56" s="106" t="s">
        <v>123</v>
      </c>
      <c r="T56" s="31"/>
      <c r="U56" s="105"/>
      <c r="V56" s="31"/>
      <c r="W56" s="64"/>
    </row>
    <row r="57" ht="20.25" customHeight="1" spans="1:23">
      <c r="A57" s="116" t="s">
        <v>28</v>
      </c>
      <c r="B57" s="120" t="s">
        <v>485</v>
      </c>
      <c r="C57" s="117">
        <v>56</v>
      </c>
      <c r="D57" s="117" t="s">
        <v>486</v>
      </c>
      <c r="E57" s="30">
        <v>2221110139</v>
      </c>
      <c r="F57" s="30" t="s">
        <v>540</v>
      </c>
      <c r="G57" s="119">
        <v>69.5322680412371</v>
      </c>
      <c r="H57" s="120">
        <f t="shared" si="0"/>
        <v>0</v>
      </c>
      <c r="I57" s="33">
        <v>69.5322680412371</v>
      </c>
      <c r="J57" s="119">
        <v>71.2043010752688</v>
      </c>
      <c r="K57" s="120">
        <f t="shared" si="3"/>
        <v>0</v>
      </c>
      <c r="L57" s="31">
        <v>71.2043010752688</v>
      </c>
      <c r="M57" s="119">
        <v>71.85</v>
      </c>
      <c r="N57" s="31">
        <v>0</v>
      </c>
      <c r="O57" s="33">
        <v>71.85</v>
      </c>
      <c r="P57" s="127">
        <v>71.0180660126372</v>
      </c>
      <c r="Q57" s="139">
        <v>52</v>
      </c>
      <c r="R57" s="30">
        <v>53</v>
      </c>
      <c r="S57" s="30" t="s">
        <v>32</v>
      </c>
      <c r="T57" s="120"/>
      <c r="U57" s="105"/>
      <c r="V57" s="31"/>
      <c r="W57" s="64"/>
    </row>
    <row r="58" ht="20.25" customHeight="1" spans="1:23">
      <c r="A58" s="116" t="s">
        <v>28</v>
      </c>
      <c r="B58" s="120" t="s">
        <v>485</v>
      </c>
      <c r="C58" s="117">
        <v>56</v>
      </c>
      <c r="D58" s="30" t="s">
        <v>496</v>
      </c>
      <c r="E58" s="30">
        <v>2221110152</v>
      </c>
      <c r="F58" s="30" t="s">
        <v>541</v>
      </c>
      <c r="G58" s="119">
        <v>80.942426966</v>
      </c>
      <c r="H58" s="120">
        <v>0</v>
      </c>
      <c r="I58" s="33">
        <v>80.94242697</v>
      </c>
      <c r="J58" s="119">
        <v>67.29213483</v>
      </c>
      <c r="K58" s="120">
        <f t="shared" si="3"/>
        <v>0</v>
      </c>
      <c r="L58" s="31">
        <v>67.29213483</v>
      </c>
      <c r="M58" s="119">
        <v>77.75</v>
      </c>
      <c r="N58" s="31">
        <v>0</v>
      </c>
      <c r="O58" s="33">
        <v>77.75</v>
      </c>
      <c r="P58" s="127">
        <v>70.38546517</v>
      </c>
      <c r="Q58" s="139">
        <v>53</v>
      </c>
      <c r="R58" s="30">
        <v>56</v>
      </c>
      <c r="S58" s="106" t="s">
        <v>123</v>
      </c>
      <c r="T58" s="31"/>
      <c r="U58" s="105"/>
      <c r="V58" s="31"/>
      <c r="W58" s="64"/>
    </row>
    <row r="59" ht="20.25" customHeight="1" spans="1:23">
      <c r="A59" s="116" t="s">
        <v>28</v>
      </c>
      <c r="B59" s="120" t="s">
        <v>485</v>
      </c>
      <c r="C59" s="117">
        <v>56</v>
      </c>
      <c r="D59" s="117" t="s">
        <v>486</v>
      </c>
      <c r="E59" s="30">
        <v>2221110144</v>
      </c>
      <c r="F59" s="30" t="s">
        <v>542</v>
      </c>
      <c r="G59" s="119">
        <v>66.8389690721649</v>
      </c>
      <c r="H59" s="120">
        <f t="shared" ref="H59:H61" si="4">I59-G59</f>
        <v>0</v>
      </c>
      <c r="I59" s="33">
        <v>66.8389690721649</v>
      </c>
      <c r="J59" s="119">
        <v>72.5161290322581</v>
      </c>
      <c r="K59" s="120">
        <f t="shared" si="3"/>
        <v>0</v>
      </c>
      <c r="L59" s="31">
        <v>72.5161290322581</v>
      </c>
      <c r="M59" s="119">
        <v>57.95</v>
      </c>
      <c r="N59" s="31">
        <v>0</v>
      </c>
      <c r="O59" s="33">
        <v>57.95</v>
      </c>
      <c r="P59" s="127">
        <v>70.2079421350183</v>
      </c>
      <c r="Q59" s="139">
        <v>54</v>
      </c>
      <c r="R59" s="30">
        <v>51</v>
      </c>
      <c r="S59" s="106" t="s">
        <v>123</v>
      </c>
      <c r="T59" s="120"/>
      <c r="U59" s="105"/>
      <c r="V59" s="31"/>
      <c r="W59" s="64"/>
    </row>
    <row r="60" ht="20.25" customHeight="1" spans="1:23">
      <c r="A60" s="116" t="s">
        <v>28</v>
      </c>
      <c r="B60" s="120" t="s">
        <v>485</v>
      </c>
      <c r="C60" s="117">
        <v>56</v>
      </c>
      <c r="D60" s="30" t="s">
        <v>496</v>
      </c>
      <c r="E60" s="30">
        <v>2221110179</v>
      </c>
      <c r="F60" s="30" t="s">
        <v>543</v>
      </c>
      <c r="G60" s="119">
        <v>71.01566265</v>
      </c>
      <c r="H60" s="120">
        <f t="shared" si="4"/>
        <v>0</v>
      </c>
      <c r="I60" s="33">
        <v>71.01566265</v>
      </c>
      <c r="J60" s="119">
        <v>67.57831325</v>
      </c>
      <c r="K60" s="120">
        <f t="shared" si="3"/>
        <v>0</v>
      </c>
      <c r="L60" s="31">
        <v>67.57831325</v>
      </c>
      <c r="M60" s="119">
        <v>78.05</v>
      </c>
      <c r="N60" s="31">
        <v>0</v>
      </c>
      <c r="O60" s="33">
        <v>78.05</v>
      </c>
      <c r="P60" s="127">
        <v>69.14108434</v>
      </c>
      <c r="Q60" s="139">
        <v>55</v>
      </c>
      <c r="R60" s="30">
        <v>55</v>
      </c>
      <c r="S60" s="106" t="s">
        <v>123</v>
      </c>
      <c r="T60" s="120"/>
      <c r="U60" s="105"/>
      <c r="V60" s="31"/>
      <c r="W60" s="64"/>
    </row>
    <row r="61" ht="20.25" customHeight="1" spans="1:23">
      <c r="A61" s="116" t="s">
        <v>28</v>
      </c>
      <c r="B61" s="120" t="s">
        <v>485</v>
      </c>
      <c r="C61" s="117">
        <v>56</v>
      </c>
      <c r="D61" s="117" t="s">
        <v>486</v>
      </c>
      <c r="E61" s="30">
        <v>2221110150</v>
      </c>
      <c r="F61" s="30" t="s">
        <v>544</v>
      </c>
      <c r="G61" s="119">
        <v>65.2505154639175</v>
      </c>
      <c r="H61" s="120">
        <f t="shared" si="4"/>
        <v>0</v>
      </c>
      <c r="I61" s="33">
        <v>65.2505154639175</v>
      </c>
      <c r="J61" s="119">
        <v>67.6989247311828</v>
      </c>
      <c r="K61" s="120">
        <f t="shared" si="3"/>
        <v>0</v>
      </c>
      <c r="L61" s="31">
        <v>67.6989247311828</v>
      </c>
      <c r="M61" s="119">
        <v>56.2</v>
      </c>
      <c r="N61" s="31">
        <v>0</v>
      </c>
      <c r="O61" s="33">
        <v>56.2</v>
      </c>
      <c r="P61" s="127">
        <v>66.1817708679747</v>
      </c>
      <c r="Q61" s="139">
        <v>56</v>
      </c>
      <c r="R61" s="30">
        <v>54</v>
      </c>
      <c r="S61" s="106" t="s">
        <v>123</v>
      </c>
      <c r="T61" s="120"/>
      <c r="U61" s="31"/>
      <c r="V61" s="31"/>
      <c r="W61" s="31"/>
    </row>
    <row r="62" ht="13.5" spans="1:23">
      <c r="A62" s="77" t="s">
        <v>157</v>
      </c>
      <c r="B62" s="78" t="s">
        <v>158</v>
      </c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</row>
    <row r="63" ht="13.5" spans="1:23">
      <c r="A63" s="79"/>
      <c r="B63" s="78" t="s">
        <v>159</v>
      </c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</row>
    <row r="64" ht="13.5" spans="1:23">
      <c r="A64" s="79"/>
      <c r="B64" s="78" t="s">
        <v>160</v>
      </c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</row>
    <row r="65" ht="13.5" spans="1:23">
      <c r="A65" s="79"/>
      <c r="B65" s="78" t="s">
        <v>161</v>
      </c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</row>
    <row r="66" ht="13.5" spans="1:23">
      <c r="A66" s="79"/>
      <c r="B66" s="78" t="s">
        <v>162</v>
      </c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</row>
    <row r="67" ht="13.5" spans="1:23">
      <c r="A67" s="80"/>
      <c r="B67" s="78" t="s">
        <v>163</v>
      </c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</sheetData>
  <mergeCells count="30">
    <mergeCell ref="A2:V2"/>
    <mergeCell ref="B62:W62"/>
    <mergeCell ref="B63:W63"/>
    <mergeCell ref="B64:W64"/>
    <mergeCell ref="B65:W65"/>
    <mergeCell ref="B66:W66"/>
    <mergeCell ref="B67:W6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</mergeCells>
  <dataValidations count="6">
    <dataValidation type="list" allowBlank="1" showInputMessage="1" showErrorMessage="1" sqref="V1 V4:V5 V62:V65536">
      <formula1>$CI$9:$CI$11</formula1>
    </dataValidation>
    <dataValidation type="list" allowBlank="1" showInputMessage="1" showErrorMessage="1" sqref="V7 V10:V11 V13:V61">
      <formula1>"三好,三标,优干"</formula1>
    </dataValidation>
    <dataValidation type="list" allowBlank="1" showInputMessage="1" showErrorMessage="1" sqref="S6:S61">
      <formula1>"是,否"</formula1>
    </dataValidation>
    <dataValidation type="list" allowBlank="1" showInputMessage="1" showErrorMessage="1" sqref="T1:T6 T14:T65536">
      <formula1>$CH$9:$CH$16</formula1>
    </dataValidation>
    <dataValidation type="list" allowBlank="1" showInputMessage="1" showErrorMessage="1" sqref="T7:T13">
      <formula1>"一等,二等,三等,德育分未达标,课程考核不合格,体育成绩不合格"</formula1>
    </dataValidation>
    <dataValidation type="list" allowBlank="1" showInputMessage="1" showErrorMessage="1" sqref="U1:U2 U6:U9 U62:U65536">
      <formula1>$CJ$9:$CJ$12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J140"/>
  <sheetViews>
    <sheetView topLeftCell="B1" workbookViewId="0">
      <selection activeCell="AB15" sqref="AB15"/>
    </sheetView>
  </sheetViews>
  <sheetFormatPr defaultColWidth="8.66666666666667" defaultRowHeight="12"/>
  <cols>
    <col min="1" max="1" width="12.775" style="1" customWidth="1"/>
    <col min="2" max="2" width="9.66666666666667" style="12" customWidth="1"/>
    <col min="3" max="3" width="7.33333333333333" style="1" customWidth="1"/>
    <col min="4" max="4" width="10.1083333333333" style="1" customWidth="1"/>
    <col min="5" max="5" width="9.66666666666667" style="1" customWidth="1"/>
    <col min="6" max="6" width="8.66666666666667" style="1" customWidth="1"/>
    <col min="7" max="7" width="6.88333333333333" style="11" customWidth="1"/>
    <col min="8" max="8" width="6.88333333333333" style="12" customWidth="1"/>
    <col min="9" max="10" width="6.88333333333333" style="11" customWidth="1"/>
    <col min="11" max="11" width="6.88333333333333" style="12" customWidth="1"/>
    <col min="12" max="12" width="8.33333333333333" style="12" customWidth="1"/>
    <col min="13" max="13" width="6.88333333333333" style="11" customWidth="1"/>
    <col min="14" max="14" width="6.88333333333333" style="12" customWidth="1"/>
    <col min="15" max="15" width="6.88333333333333" style="11" customWidth="1"/>
    <col min="16" max="16" width="6.88333333333333" style="37" customWidth="1"/>
    <col min="17" max="17" width="6.88333333333333" style="115" customWidth="1"/>
    <col min="18" max="18" width="6.88333333333333" style="1" customWidth="1"/>
    <col min="19" max="19" width="7" style="44" customWidth="1"/>
    <col min="20" max="20" width="12.1083333333333" style="12" customWidth="1"/>
    <col min="21" max="21" width="9.775" style="12" customWidth="1"/>
    <col min="22" max="22" width="8.66666666666667" style="12" customWidth="1"/>
    <col min="23" max="23" width="11" style="1" customWidth="1"/>
    <col min="24" max="24" width="9.44166666666667" style="1" customWidth="1"/>
    <col min="25" max="32" width="9" style="1"/>
    <col min="33" max="64" width="8.66666666666667" style="1"/>
    <col min="65" max="84" width="9" style="1"/>
    <col min="85" max="85" width="3.10833333333333" style="1" customWidth="1"/>
    <col min="86" max="86" width="15.8833333333333" style="1" customWidth="1"/>
    <col min="87" max="87" width="4.88333333333333" style="1" customWidth="1"/>
    <col min="88" max="88" width="10.4416666666667" style="1" customWidth="1"/>
    <col min="89" max="96" width="9" style="1"/>
    <col min="97" max="16384" width="8.66666666666667" style="1"/>
  </cols>
  <sheetData>
    <row r="1" ht="20.25" customHeight="1" spans="1:3">
      <c r="A1" s="8" t="s">
        <v>0</v>
      </c>
      <c r="B1" s="9"/>
      <c r="C1" s="10"/>
    </row>
    <row r="2" ht="26.25" customHeight="1" spans="1:22">
      <c r="A2" s="13" t="s">
        <v>545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2"/>
      <c r="R2" s="13"/>
      <c r="S2" s="13"/>
      <c r="T2" s="45"/>
      <c r="U2" s="45"/>
      <c r="V2" s="13"/>
    </row>
    <row r="3" s="2" customFormat="1" ht="21.9" customHeight="1" spans="1:21">
      <c r="A3" s="14" t="s">
        <v>2</v>
      </c>
      <c r="B3" s="14" t="s">
        <v>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33" t="s">
        <v>4</v>
      </c>
      <c r="R3" s="134"/>
      <c r="S3" s="46"/>
      <c r="T3" s="15"/>
      <c r="U3" s="47"/>
    </row>
    <row r="4" ht="21.75" customHeight="1" spans="1:23">
      <c r="A4" s="16" t="s">
        <v>5</v>
      </c>
      <c r="B4" s="17" t="s">
        <v>6</v>
      </c>
      <c r="C4" s="18" t="s">
        <v>7</v>
      </c>
      <c r="D4" s="19" t="s">
        <v>8</v>
      </c>
      <c r="E4" s="19" t="s">
        <v>9</v>
      </c>
      <c r="F4" s="20" t="s">
        <v>10</v>
      </c>
      <c r="G4" s="21" t="s">
        <v>11</v>
      </c>
      <c r="H4" s="22" t="s">
        <v>12</v>
      </c>
      <c r="I4" s="38" t="s">
        <v>13</v>
      </c>
      <c r="J4" s="21" t="s">
        <v>14</v>
      </c>
      <c r="K4" s="22" t="s">
        <v>15</v>
      </c>
      <c r="L4" s="39" t="s">
        <v>16</v>
      </c>
      <c r="M4" s="21" t="s">
        <v>17</v>
      </c>
      <c r="N4" s="22" t="s">
        <v>18</v>
      </c>
      <c r="O4" s="38" t="s">
        <v>19</v>
      </c>
      <c r="P4" s="40" t="s">
        <v>20</v>
      </c>
      <c r="Q4" s="135" t="s">
        <v>21</v>
      </c>
      <c r="R4" s="90" t="s">
        <v>22</v>
      </c>
      <c r="S4" s="48" t="s">
        <v>23</v>
      </c>
      <c r="T4" s="49" t="s">
        <v>24</v>
      </c>
      <c r="U4" s="50" t="s">
        <v>25</v>
      </c>
      <c r="V4" s="51" t="s">
        <v>26</v>
      </c>
      <c r="W4" s="52" t="s">
        <v>27</v>
      </c>
    </row>
    <row r="5" ht="23.25" customHeight="1" spans="1:23">
      <c r="A5" s="23"/>
      <c r="B5" s="24"/>
      <c r="C5" s="25"/>
      <c r="D5" s="26"/>
      <c r="E5" s="26"/>
      <c r="F5" s="27"/>
      <c r="G5" s="28"/>
      <c r="H5" s="29"/>
      <c r="I5" s="41"/>
      <c r="J5" s="28"/>
      <c r="K5" s="29"/>
      <c r="L5" s="42"/>
      <c r="M5" s="28"/>
      <c r="N5" s="29"/>
      <c r="O5" s="41"/>
      <c r="P5" s="43"/>
      <c r="Q5" s="136"/>
      <c r="R5" s="137"/>
      <c r="S5" s="53"/>
      <c r="T5" s="54"/>
      <c r="U5" s="55"/>
      <c r="V5" s="56"/>
      <c r="W5" s="138"/>
    </row>
    <row r="6" s="114" customFormat="1" ht="20.25" customHeight="1" spans="1:23">
      <c r="A6" s="116" t="s">
        <v>28</v>
      </c>
      <c r="B6" s="31" t="s">
        <v>546</v>
      </c>
      <c r="C6" s="30">
        <v>95</v>
      </c>
      <c r="D6" s="117" t="s">
        <v>547</v>
      </c>
      <c r="E6" s="30">
        <v>2321110254</v>
      </c>
      <c r="F6" s="118" t="s">
        <v>548</v>
      </c>
      <c r="G6" s="119">
        <v>89.1372111111111</v>
      </c>
      <c r="H6" s="31">
        <v>1.5</v>
      </c>
      <c r="I6" s="125">
        <v>90.6372111111111</v>
      </c>
      <c r="J6" s="119">
        <v>85.6555555555556</v>
      </c>
      <c r="K6" s="31">
        <v>7.4</v>
      </c>
      <c r="L6" s="126">
        <v>93.0555555555556</v>
      </c>
      <c r="M6" s="119">
        <v>77.3</v>
      </c>
      <c r="N6" s="120">
        <v>0</v>
      </c>
      <c r="O6" s="125">
        <v>82.65</v>
      </c>
      <c r="P6" s="127">
        <v>91.6522483333334</v>
      </c>
      <c r="Q6" s="139">
        <v>1</v>
      </c>
      <c r="R6" s="140">
        <v>15</v>
      </c>
      <c r="S6" s="30" t="s">
        <v>32</v>
      </c>
      <c r="T6" s="31" t="s">
        <v>33</v>
      </c>
      <c r="U6" s="31"/>
      <c r="V6" s="141"/>
      <c r="W6" s="30"/>
    </row>
    <row r="7" s="114" customFormat="1" ht="20.25" customHeight="1" spans="1:23">
      <c r="A7" s="116" t="s">
        <v>28</v>
      </c>
      <c r="B7" s="31" t="s">
        <v>546</v>
      </c>
      <c r="C7" s="30">
        <v>95</v>
      </c>
      <c r="D7" s="117" t="s">
        <v>547</v>
      </c>
      <c r="E7" s="30">
        <v>2321110270</v>
      </c>
      <c r="F7" s="30" t="s">
        <v>549</v>
      </c>
      <c r="G7" s="119">
        <v>89.54826</v>
      </c>
      <c r="H7" s="31">
        <v>3.075</v>
      </c>
      <c r="I7" s="33">
        <v>92.62326</v>
      </c>
      <c r="J7" s="119">
        <v>88.4333</v>
      </c>
      <c r="K7" s="31">
        <v>3.75</v>
      </c>
      <c r="L7" s="31">
        <v>92.1833</v>
      </c>
      <c r="M7" s="119">
        <v>76.35</v>
      </c>
      <c r="N7" s="120">
        <v>0</v>
      </c>
      <c r="O7" s="33">
        <v>84.175</v>
      </c>
      <c r="P7" s="127">
        <v>91.448464</v>
      </c>
      <c r="Q7" s="139">
        <v>2</v>
      </c>
      <c r="R7" s="140">
        <v>3</v>
      </c>
      <c r="S7" s="30" t="s">
        <v>32</v>
      </c>
      <c r="T7" s="31" t="s">
        <v>33</v>
      </c>
      <c r="U7" s="31"/>
      <c r="V7" s="142" t="s">
        <v>34</v>
      </c>
      <c r="W7" s="30"/>
    </row>
    <row r="8" s="114" customFormat="1" ht="20.25" customHeight="1" spans="1:87">
      <c r="A8" s="116" t="s">
        <v>28</v>
      </c>
      <c r="B8" s="31" t="s">
        <v>546</v>
      </c>
      <c r="C8" s="30">
        <v>95</v>
      </c>
      <c r="D8" s="117" t="s">
        <v>547</v>
      </c>
      <c r="E8" s="30">
        <v>2221110007</v>
      </c>
      <c r="F8" s="30" t="s">
        <v>550</v>
      </c>
      <c r="G8" s="119">
        <v>89.5841</v>
      </c>
      <c r="H8" s="31">
        <v>2.15</v>
      </c>
      <c r="I8" s="33">
        <v>91.7341</v>
      </c>
      <c r="J8" s="119">
        <v>88.2333</v>
      </c>
      <c r="K8" s="31">
        <v>2.8</v>
      </c>
      <c r="L8" s="31">
        <v>91.0333</v>
      </c>
      <c r="M8" s="119">
        <v>75.8</v>
      </c>
      <c r="N8" s="120">
        <v>0</v>
      </c>
      <c r="O8" s="33">
        <v>79.4</v>
      </c>
      <c r="P8" s="127">
        <v>89.97509</v>
      </c>
      <c r="Q8" s="139">
        <v>3</v>
      </c>
      <c r="R8" s="140">
        <v>4</v>
      </c>
      <c r="S8" s="30" t="s">
        <v>32</v>
      </c>
      <c r="T8" s="31" t="s">
        <v>33</v>
      </c>
      <c r="U8" s="31"/>
      <c r="V8" s="142" t="s">
        <v>34</v>
      </c>
      <c r="W8" s="30"/>
      <c r="CG8" s="114" t="s">
        <v>33</v>
      </c>
      <c r="CH8" s="114" t="s">
        <v>38</v>
      </c>
      <c r="CI8" s="114" t="s">
        <v>41</v>
      </c>
    </row>
    <row r="9" s="114" customFormat="1" ht="20.25" customHeight="1" spans="1:88">
      <c r="A9" s="116" t="s">
        <v>28</v>
      </c>
      <c r="B9" s="31" t="s">
        <v>551</v>
      </c>
      <c r="C9" s="30">
        <v>95</v>
      </c>
      <c r="D9" s="117" t="s">
        <v>547</v>
      </c>
      <c r="E9" s="30">
        <v>2221110011</v>
      </c>
      <c r="F9" s="30" t="s">
        <v>552</v>
      </c>
      <c r="G9" s="119">
        <v>89.16978</v>
      </c>
      <c r="H9" s="31">
        <v>1.925</v>
      </c>
      <c r="I9" s="33">
        <v>91.09478</v>
      </c>
      <c r="J9" s="119">
        <v>87.7444</v>
      </c>
      <c r="K9" s="31">
        <v>3.167</v>
      </c>
      <c r="L9" s="31">
        <v>90.9114</v>
      </c>
      <c r="M9" s="119">
        <v>75</v>
      </c>
      <c r="N9" s="120">
        <v>0</v>
      </c>
      <c r="O9" s="33">
        <v>79.5</v>
      </c>
      <c r="P9" s="127">
        <v>89.797767</v>
      </c>
      <c r="Q9" s="139">
        <v>4</v>
      </c>
      <c r="R9" s="140">
        <v>7</v>
      </c>
      <c r="S9" s="30" t="s">
        <v>32</v>
      </c>
      <c r="T9" s="31" t="s">
        <v>33</v>
      </c>
      <c r="U9" s="31"/>
      <c r="V9" s="141" t="s">
        <v>44</v>
      </c>
      <c r="W9" s="30"/>
      <c r="CH9" s="114" t="s">
        <v>43</v>
      </c>
      <c r="CI9" s="114" t="s">
        <v>44</v>
      </c>
      <c r="CJ9" s="114" t="s">
        <v>45</v>
      </c>
    </row>
    <row r="10" s="114" customFormat="1" ht="20.25" customHeight="1" spans="1:88">
      <c r="A10" s="116" t="s">
        <v>28</v>
      </c>
      <c r="B10" s="31" t="s">
        <v>546</v>
      </c>
      <c r="C10" s="30">
        <v>95</v>
      </c>
      <c r="D10" s="117" t="s">
        <v>547</v>
      </c>
      <c r="E10" s="30">
        <v>2321110257</v>
      </c>
      <c r="F10" s="30" t="s">
        <v>553</v>
      </c>
      <c r="G10" s="119">
        <v>89.24682</v>
      </c>
      <c r="H10" s="31">
        <v>3.3875</v>
      </c>
      <c r="I10" s="33">
        <v>92.63432</v>
      </c>
      <c r="J10" s="119">
        <v>88.2111</v>
      </c>
      <c r="K10" s="31">
        <v>1</v>
      </c>
      <c r="L10" s="31">
        <v>89.2111</v>
      </c>
      <c r="M10" s="119">
        <v>83.55</v>
      </c>
      <c r="N10" s="120">
        <v>0</v>
      </c>
      <c r="O10" s="33">
        <v>88.025</v>
      </c>
      <c r="P10" s="127">
        <v>89.605973</v>
      </c>
      <c r="Q10" s="139">
        <v>5</v>
      </c>
      <c r="R10" s="140">
        <v>5</v>
      </c>
      <c r="S10" s="30" t="s">
        <v>32</v>
      </c>
      <c r="T10" s="31" t="s">
        <v>43</v>
      </c>
      <c r="U10" s="31"/>
      <c r="V10" s="141"/>
      <c r="W10" s="30"/>
      <c r="CH10" s="114" t="s">
        <v>47</v>
      </c>
      <c r="CI10" s="114" t="s">
        <v>34</v>
      </c>
      <c r="CJ10" s="114" t="s">
        <v>48</v>
      </c>
    </row>
    <row r="11" s="114" customFormat="1" ht="20.25" customHeight="1" spans="1:88">
      <c r="A11" s="116" t="s">
        <v>28</v>
      </c>
      <c r="B11" s="31" t="s">
        <v>546</v>
      </c>
      <c r="C11" s="30">
        <v>95</v>
      </c>
      <c r="D11" s="117" t="s">
        <v>554</v>
      </c>
      <c r="E11" s="30">
        <v>2321110295</v>
      </c>
      <c r="F11" s="30" t="s">
        <v>555</v>
      </c>
      <c r="G11" s="119">
        <v>89.203</v>
      </c>
      <c r="H11" s="31">
        <v>1.85</v>
      </c>
      <c r="I11" s="33">
        <v>91.053</v>
      </c>
      <c r="J11" s="119">
        <v>89.878</v>
      </c>
      <c r="K11" s="31">
        <v>1</v>
      </c>
      <c r="L11" s="31">
        <v>90.878</v>
      </c>
      <c r="M11" s="119">
        <v>77.15</v>
      </c>
      <c r="N11" s="120">
        <v>0</v>
      </c>
      <c r="O11" s="33">
        <v>77.15</v>
      </c>
      <c r="P11" s="127">
        <v>89.53145</v>
      </c>
      <c r="Q11" s="139">
        <v>6</v>
      </c>
      <c r="R11" s="140">
        <v>1</v>
      </c>
      <c r="S11" s="30" t="s">
        <v>32</v>
      </c>
      <c r="T11" s="31" t="s">
        <v>43</v>
      </c>
      <c r="U11" s="31"/>
      <c r="V11" s="141" t="s">
        <v>44</v>
      </c>
      <c r="W11" s="30"/>
      <c r="CH11" s="114" t="s">
        <v>50</v>
      </c>
      <c r="CJ11" s="114" t="s">
        <v>51</v>
      </c>
    </row>
    <row r="12" s="114" customFormat="1" ht="20.25" customHeight="1" spans="1:23">
      <c r="A12" s="116" t="s">
        <v>28</v>
      </c>
      <c r="B12" s="31" t="s">
        <v>546</v>
      </c>
      <c r="C12" s="30">
        <v>95</v>
      </c>
      <c r="D12" s="117" t="s">
        <v>554</v>
      </c>
      <c r="E12" s="30">
        <v>2321110292</v>
      </c>
      <c r="F12" s="30" t="s">
        <v>556</v>
      </c>
      <c r="G12" s="119">
        <v>88.5724</v>
      </c>
      <c r="H12" s="31">
        <v>1.4</v>
      </c>
      <c r="I12" s="33">
        <v>89.9724</v>
      </c>
      <c r="J12" s="119">
        <v>87.922</v>
      </c>
      <c r="K12" s="31">
        <v>2.875</v>
      </c>
      <c r="L12" s="31">
        <v>90.797</v>
      </c>
      <c r="M12" s="119">
        <v>73.8</v>
      </c>
      <c r="N12" s="120">
        <v>0</v>
      </c>
      <c r="O12" s="33">
        <v>73.8</v>
      </c>
      <c r="P12" s="127">
        <v>88.97361</v>
      </c>
      <c r="Q12" s="139">
        <v>7</v>
      </c>
      <c r="R12" s="140">
        <v>6</v>
      </c>
      <c r="S12" s="30" t="s">
        <v>32</v>
      </c>
      <c r="T12" s="31" t="s">
        <v>43</v>
      </c>
      <c r="U12" s="31"/>
      <c r="V12" s="141"/>
      <c r="W12" s="30"/>
    </row>
    <row r="13" s="114" customFormat="1" ht="20.25" customHeight="1" spans="1:23">
      <c r="A13" s="116" t="s">
        <v>28</v>
      </c>
      <c r="B13" s="31" t="s">
        <v>546</v>
      </c>
      <c r="C13" s="30">
        <v>95</v>
      </c>
      <c r="D13" s="117" t="s">
        <v>554</v>
      </c>
      <c r="E13" s="30">
        <v>2321110276</v>
      </c>
      <c r="F13" s="30" t="s">
        <v>557</v>
      </c>
      <c r="G13" s="119">
        <v>88.1294</v>
      </c>
      <c r="H13" s="31">
        <v>2.375</v>
      </c>
      <c r="I13" s="33">
        <v>90.5044</v>
      </c>
      <c r="J13" s="119">
        <v>86.567</v>
      </c>
      <c r="K13" s="31">
        <v>2.5</v>
      </c>
      <c r="L13" s="31">
        <v>89.067</v>
      </c>
      <c r="M13" s="119">
        <v>82.7</v>
      </c>
      <c r="N13" s="120">
        <v>0</v>
      </c>
      <c r="O13" s="33">
        <v>82.7</v>
      </c>
      <c r="P13" s="127">
        <v>88.64591</v>
      </c>
      <c r="Q13" s="139">
        <v>8</v>
      </c>
      <c r="R13" s="140">
        <v>10</v>
      </c>
      <c r="S13" s="30" t="s">
        <v>32</v>
      </c>
      <c r="T13" s="31" t="s">
        <v>43</v>
      </c>
      <c r="U13" s="31"/>
      <c r="V13" s="141"/>
      <c r="W13" s="30"/>
    </row>
    <row r="14" s="114" customFormat="1" ht="20.25" customHeight="1" spans="1:85">
      <c r="A14" s="116" t="s">
        <v>28</v>
      </c>
      <c r="B14" s="31" t="s">
        <v>546</v>
      </c>
      <c r="C14" s="30">
        <v>95</v>
      </c>
      <c r="D14" s="117" t="s">
        <v>554</v>
      </c>
      <c r="E14" s="30">
        <v>2234110521</v>
      </c>
      <c r="F14" s="30" t="s">
        <v>558</v>
      </c>
      <c r="G14" s="119">
        <v>86.934</v>
      </c>
      <c r="H14" s="31">
        <v>1.2</v>
      </c>
      <c r="I14" s="33">
        <v>88.134</v>
      </c>
      <c r="J14" s="119">
        <v>88.61111</v>
      </c>
      <c r="K14" s="31">
        <v>1</v>
      </c>
      <c r="L14" s="31">
        <v>89.611111</v>
      </c>
      <c r="M14" s="119">
        <v>80.6</v>
      </c>
      <c r="N14" s="120">
        <v>0</v>
      </c>
      <c r="O14" s="33">
        <v>80.6</v>
      </c>
      <c r="P14" s="127">
        <v>88.48843325</v>
      </c>
      <c r="Q14" s="139">
        <v>9</v>
      </c>
      <c r="R14" s="140">
        <v>2</v>
      </c>
      <c r="S14" s="30" t="s">
        <v>32</v>
      </c>
      <c r="T14" s="31" t="s">
        <v>43</v>
      </c>
      <c r="U14" s="31"/>
      <c r="V14" s="142"/>
      <c r="W14" s="30"/>
      <c r="CG14" s="114" t="s">
        <v>55</v>
      </c>
    </row>
    <row r="15" s="114" customFormat="1" ht="20.25" customHeight="1" spans="1:86">
      <c r="A15" s="116" t="s">
        <v>28</v>
      </c>
      <c r="B15" s="31" t="s">
        <v>546</v>
      </c>
      <c r="C15" s="30">
        <v>95</v>
      </c>
      <c r="D15" s="117" t="s">
        <v>554</v>
      </c>
      <c r="E15" s="30">
        <v>2234110438</v>
      </c>
      <c r="F15" s="30" t="s">
        <v>559</v>
      </c>
      <c r="G15" s="119">
        <v>88.4144</v>
      </c>
      <c r="H15" s="31">
        <v>2.3</v>
      </c>
      <c r="I15" s="33">
        <v>90.7144</v>
      </c>
      <c r="J15" s="119">
        <v>86.811111</v>
      </c>
      <c r="K15" s="31">
        <v>1.5</v>
      </c>
      <c r="L15" s="31">
        <v>88.322</v>
      </c>
      <c r="M15" s="119"/>
      <c r="N15" s="120">
        <v>0</v>
      </c>
      <c r="O15" s="33">
        <v>84.45</v>
      </c>
      <c r="P15" s="127">
        <v>88.29366</v>
      </c>
      <c r="Q15" s="139">
        <v>10</v>
      </c>
      <c r="R15" s="140">
        <v>9</v>
      </c>
      <c r="S15" s="30" t="s">
        <v>32</v>
      </c>
      <c r="T15" s="31" t="s">
        <v>43</v>
      </c>
      <c r="U15" s="31"/>
      <c r="V15" s="141"/>
      <c r="W15" s="30"/>
      <c r="CH15" s="114" t="s">
        <v>57</v>
      </c>
    </row>
    <row r="16" s="114" customFormat="1" ht="20.25" customHeight="1" spans="1:23">
      <c r="A16" s="116" t="s">
        <v>28</v>
      </c>
      <c r="B16" s="31" t="s">
        <v>546</v>
      </c>
      <c r="C16" s="30">
        <v>95</v>
      </c>
      <c r="D16" s="117" t="s">
        <v>547</v>
      </c>
      <c r="E16" s="30">
        <v>2221110004</v>
      </c>
      <c r="F16" s="30" t="s">
        <v>560</v>
      </c>
      <c r="G16" s="119">
        <v>86.0701</v>
      </c>
      <c r="H16" s="31">
        <v>1.7</v>
      </c>
      <c r="I16" s="33">
        <v>87.7701</v>
      </c>
      <c r="J16" s="119">
        <v>86.833</v>
      </c>
      <c r="K16" s="31">
        <v>1.85</v>
      </c>
      <c r="L16" s="31">
        <v>88.683</v>
      </c>
      <c r="M16" s="119">
        <v>78.1</v>
      </c>
      <c r="N16" s="120">
        <v>0</v>
      </c>
      <c r="O16" s="33">
        <v>83.05</v>
      </c>
      <c r="P16" s="127">
        <v>87.982765</v>
      </c>
      <c r="Q16" s="139">
        <v>11</v>
      </c>
      <c r="R16" s="140">
        <v>8</v>
      </c>
      <c r="S16" s="30" t="s">
        <v>32</v>
      </c>
      <c r="T16" s="31" t="s">
        <v>43</v>
      </c>
      <c r="U16" s="31"/>
      <c r="V16" s="141"/>
      <c r="W16" s="30"/>
    </row>
    <row r="17" s="114" customFormat="1" ht="20.25" customHeight="1" spans="1:23">
      <c r="A17" s="116" t="s">
        <v>28</v>
      </c>
      <c r="B17" s="31" t="s">
        <v>546</v>
      </c>
      <c r="C17" s="30">
        <v>95</v>
      </c>
      <c r="D17" s="117" t="s">
        <v>547</v>
      </c>
      <c r="E17" s="30">
        <v>2321110259</v>
      </c>
      <c r="F17" s="30" t="s">
        <v>561</v>
      </c>
      <c r="G17" s="119">
        <v>88.91794</v>
      </c>
      <c r="H17" s="31">
        <v>0.75</v>
      </c>
      <c r="I17" s="33">
        <v>89.66794</v>
      </c>
      <c r="J17" s="119">
        <v>86.5667</v>
      </c>
      <c r="K17" s="31">
        <v>1</v>
      </c>
      <c r="L17" s="31">
        <v>87.5667</v>
      </c>
      <c r="M17" s="119">
        <v>76.95</v>
      </c>
      <c r="N17" s="120">
        <v>0</v>
      </c>
      <c r="O17" s="33">
        <v>82.975</v>
      </c>
      <c r="P17" s="127">
        <v>87.422716</v>
      </c>
      <c r="Q17" s="139">
        <v>12</v>
      </c>
      <c r="R17" s="140">
        <v>11</v>
      </c>
      <c r="S17" s="30" t="s">
        <v>32</v>
      </c>
      <c r="T17" s="31" t="s">
        <v>43</v>
      </c>
      <c r="U17" s="31"/>
      <c r="V17" s="141"/>
      <c r="W17" s="30"/>
    </row>
    <row r="18" s="114" customFormat="1" ht="20.25" customHeight="1" spans="1:23">
      <c r="A18" s="116" t="s">
        <v>28</v>
      </c>
      <c r="B18" s="31" t="s">
        <v>546</v>
      </c>
      <c r="C18" s="30">
        <v>95</v>
      </c>
      <c r="D18" s="117" t="s">
        <v>562</v>
      </c>
      <c r="E18" s="30">
        <v>2306110142</v>
      </c>
      <c r="F18" s="30" t="s">
        <v>563</v>
      </c>
      <c r="G18" s="119">
        <v>87.0860824175824</v>
      </c>
      <c r="H18" s="31">
        <v>1.25</v>
      </c>
      <c r="I18" s="33">
        <v>88.3360824175824</v>
      </c>
      <c r="J18" s="119">
        <v>86.0879120879121</v>
      </c>
      <c r="K18" s="31">
        <v>1.5</v>
      </c>
      <c r="L18" s="31">
        <v>87.5879120879121</v>
      </c>
      <c r="M18" s="119">
        <v>82.9</v>
      </c>
      <c r="N18" s="120">
        <v>0</v>
      </c>
      <c r="O18" s="33">
        <v>82.9</v>
      </c>
      <c r="P18" s="127">
        <v>87.2313464285714</v>
      </c>
      <c r="Q18" s="139">
        <v>13</v>
      </c>
      <c r="R18" s="140">
        <v>12</v>
      </c>
      <c r="S18" s="30" t="s">
        <v>32</v>
      </c>
      <c r="T18" s="31" t="s">
        <v>43</v>
      </c>
      <c r="U18" s="31"/>
      <c r="V18" s="141"/>
      <c r="W18" s="30"/>
    </row>
    <row r="19" s="114" customFormat="1" ht="20.25" customHeight="1" spans="1:23">
      <c r="A19" s="116" t="s">
        <v>28</v>
      </c>
      <c r="B19" s="31" t="s">
        <v>546</v>
      </c>
      <c r="C19" s="30">
        <v>95</v>
      </c>
      <c r="D19" s="117" t="s">
        <v>554</v>
      </c>
      <c r="E19" s="30">
        <v>2321110287</v>
      </c>
      <c r="F19" s="30" t="s">
        <v>66</v>
      </c>
      <c r="G19" s="119">
        <v>89.7629</v>
      </c>
      <c r="H19" s="31">
        <v>5.325</v>
      </c>
      <c r="I19" s="33">
        <v>95.0879</v>
      </c>
      <c r="J19" s="119">
        <v>83.967</v>
      </c>
      <c r="K19" s="31">
        <v>1.5625</v>
      </c>
      <c r="L19" s="31">
        <v>85.5295</v>
      </c>
      <c r="M19" s="119">
        <v>85.35</v>
      </c>
      <c r="N19" s="120">
        <v>0.1</v>
      </c>
      <c r="O19" s="33">
        <v>85.45</v>
      </c>
      <c r="P19" s="127">
        <v>86.95531</v>
      </c>
      <c r="Q19" s="139">
        <v>14</v>
      </c>
      <c r="R19" s="140">
        <v>21</v>
      </c>
      <c r="S19" s="30" t="s">
        <v>32</v>
      </c>
      <c r="T19" s="31" t="s">
        <v>43</v>
      </c>
      <c r="U19" s="31"/>
      <c r="V19" s="141"/>
      <c r="W19" s="30"/>
    </row>
    <row r="20" s="114" customFormat="1" ht="20.25" customHeight="1" spans="1:23">
      <c r="A20" s="116" t="s">
        <v>28</v>
      </c>
      <c r="B20" s="31" t="s">
        <v>546</v>
      </c>
      <c r="C20" s="30">
        <v>95</v>
      </c>
      <c r="D20" s="117" t="s">
        <v>554</v>
      </c>
      <c r="E20" s="30">
        <v>2321110288</v>
      </c>
      <c r="F20" s="30" t="s">
        <v>564</v>
      </c>
      <c r="G20" s="119">
        <v>87.981777</v>
      </c>
      <c r="H20" s="31">
        <v>0.5</v>
      </c>
      <c r="I20" s="33">
        <v>88.481777</v>
      </c>
      <c r="J20" s="119">
        <v>86.055555556</v>
      </c>
      <c r="K20" s="31">
        <v>1</v>
      </c>
      <c r="L20" s="31">
        <v>87.0555556</v>
      </c>
      <c r="M20" s="119">
        <v>78.85</v>
      </c>
      <c r="N20" s="120">
        <v>0</v>
      </c>
      <c r="O20" s="33">
        <v>78.85</v>
      </c>
      <c r="P20" s="127">
        <v>86.44893325</v>
      </c>
      <c r="Q20" s="139">
        <v>15</v>
      </c>
      <c r="R20" s="140">
        <v>13</v>
      </c>
      <c r="S20" s="30" t="s">
        <v>32</v>
      </c>
      <c r="T20" s="31" t="s">
        <v>47</v>
      </c>
      <c r="U20" s="31"/>
      <c r="V20" s="141"/>
      <c r="W20" s="30"/>
    </row>
    <row r="21" s="114" customFormat="1" ht="20.25" customHeight="1" spans="1:23">
      <c r="A21" s="116" t="s">
        <v>28</v>
      </c>
      <c r="B21" s="31" t="s">
        <v>546</v>
      </c>
      <c r="C21" s="30">
        <v>95</v>
      </c>
      <c r="D21" s="117" t="s">
        <v>554</v>
      </c>
      <c r="E21" s="30">
        <v>2321110285</v>
      </c>
      <c r="F21" s="30" t="s">
        <v>182</v>
      </c>
      <c r="G21" s="119">
        <v>87.308</v>
      </c>
      <c r="H21" s="31">
        <v>2</v>
      </c>
      <c r="I21" s="33">
        <v>89.308</v>
      </c>
      <c r="J21" s="119">
        <v>84.478</v>
      </c>
      <c r="K21" s="31">
        <v>1</v>
      </c>
      <c r="L21" s="31">
        <v>85.478</v>
      </c>
      <c r="M21" s="119">
        <v>84.875</v>
      </c>
      <c r="N21" s="120">
        <v>0</v>
      </c>
      <c r="O21" s="33">
        <v>84.88</v>
      </c>
      <c r="P21" s="127">
        <v>85.9927</v>
      </c>
      <c r="Q21" s="139">
        <v>16</v>
      </c>
      <c r="R21" s="140">
        <v>18</v>
      </c>
      <c r="S21" s="30" t="s">
        <v>32</v>
      </c>
      <c r="T21" s="31" t="s">
        <v>47</v>
      </c>
      <c r="U21" s="31"/>
      <c r="V21" s="141"/>
      <c r="W21" s="30"/>
    </row>
    <row r="22" s="114" customFormat="1" ht="20.25" customHeight="1" spans="1:23">
      <c r="A22" s="116" t="s">
        <v>28</v>
      </c>
      <c r="B22" s="120" t="s">
        <v>546</v>
      </c>
      <c r="C22" s="117">
        <v>95</v>
      </c>
      <c r="D22" s="117" t="s">
        <v>547</v>
      </c>
      <c r="E22" s="117">
        <v>2210110161</v>
      </c>
      <c r="F22" s="117" t="s">
        <v>565</v>
      </c>
      <c r="G22" s="121">
        <v>85.89702</v>
      </c>
      <c r="H22" s="120">
        <v>1.3</v>
      </c>
      <c r="I22" s="128">
        <v>87.19702</v>
      </c>
      <c r="J22" s="121">
        <v>85.8111</v>
      </c>
      <c r="K22" s="120">
        <v>1.5</v>
      </c>
      <c r="L22" s="120">
        <v>87.3111</v>
      </c>
      <c r="M22" s="121">
        <v>64.7</v>
      </c>
      <c r="N22" s="120">
        <v>0</v>
      </c>
      <c r="O22" s="128">
        <v>72.35</v>
      </c>
      <c r="P22" s="129">
        <v>85.797878</v>
      </c>
      <c r="Q22" s="139">
        <v>17</v>
      </c>
      <c r="R22" s="140">
        <v>14</v>
      </c>
      <c r="S22" s="30" t="s">
        <v>32</v>
      </c>
      <c r="T22" s="120" t="s">
        <v>47</v>
      </c>
      <c r="U22" s="31"/>
      <c r="V22" s="31"/>
      <c r="W22" s="30"/>
    </row>
    <row r="23" s="114" customFormat="1" ht="20.25" customHeight="1" spans="1:23">
      <c r="A23" s="116" t="s">
        <v>28</v>
      </c>
      <c r="B23" s="31" t="s">
        <v>546</v>
      </c>
      <c r="C23" s="30">
        <v>95</v>
      </c>
      <c r="D23" s="117" t="s">
        <v>562</v>
      </c>
      <c r="E23" s="30">
        <v>2321110066</v>
      </c>
      <c r="F23" s="30" t="s">
        <v>566</v>
      </c>
      <c r="G23" s="119">
        <v>88.8583415841584</v>
      </c>
      <c r="H23" s="31">
        <v>2.1375</v>
      </c>
      <c r="I23" s="33">
        <v>90.9958415841584</v>
      </c>
      <c r="J23" s="119">
        <v>82.0792079207921</v>
      </c>
      <c r="K23" s="31">
        <v>2.65</v>
      </c>
      <c r="L23" s="31">
        <v>84.7292079207921</v>
      </c>
      <c r="M23" s="119">
        <v>84.6</v>
      </c>
      <c r="N23" s="120">
        <v>0</v>
      </c>
      <c r="O23" s="33">
        <v>84.6</v>
      </c>
      <c r="P23" s="127">
        <v>85.6562821782178</v>
      </c>
      <c r="Q23" s="139">
        <v>18</v>
      </c>
      <c r="R23" s="140">
        <v>35</v>
      </c>
      <c r="S23" s="30" t="s">
        <v>32</v>
      </c>
      <c r="T23" s="31" t="s">
        <v>47</v>
      </c>
      <c r="U23" s="31"/>
      <c r="V23" s="31"/>
      <c r="W23" s="30"/>
    </row>
    <row r="24" s="114" customFormat="1" ht="20.25" customHeight="1" spans="1:23">
      <c r="A24" s="116" t="s">
        <v>28</v>
      </c>
      <c r="B24" s="31" t="s">
        <v>546</v>
      </c>
      <c r="C24" s="30">
        <v>95</v>
      </c>
      <c r="D24" s="117" t="s">
        <v>562</v>
      </c>
      <c r="E24" s="30">
        <v>2306110081</v>
      </c>
      <c r="F24" s="30" t="s">
        <v>567</v>
      </c>
      <c r="G24" s="119">
        <v>84.014678</v>
      </c>
      <c r="H24" s="31">
        <v>3.325</v>
      </c>
      <c r="I24" s="33">
        <v>87.339678</v>
      </c>
      <c r="J24" s="119">
        <v>85.15789</v>
      </c>
      <c r="K24" s="31">
        <v>1</v>
      </c>
      <c r="L24" s="31">
        <v>86.15789</v>
      </c>
      <c r="M24" s="119">
        <v>78.4</v>
      </c>
      <c r="N24" s="31">
        <v>0</v>
      </c>
      <c r="O24" s="33">
        <v>78.4</v>
      </c>
      <c r="P24" s="127">
        <v>85.5593692</v>
      </c>
      <c r="Q24" s="139">
        <v>19</v>
      </c>
      <c r="R24" s="140">
        <v>16</v>
      </c>
      <c r="S24" s="30" t="s">
        <v>32</v>
      </c>
      <c r="T24" s="31" t="s">
        <v>47</v>
      </c>
      <c r="U24" s="31"/>
      <c r="V24" s="31"/>
      <c r="W24" s="30"/>
    </row>
    <row r="25" s="114" customFormat="1" ht="20.25" customHeight="1" spans="1:23">
      <c r="A25" s="116" t="s">
        <v>28</v>
      </c>
      <c r="B25" s="31" t="s">
        <v>546</v>
      </c>
      <c r="C25" s="30">
        <v>95</v>
      </c>
      <c r="D25" s="117" t="s">
        <v>562</v>
      </c>
      <c r="E25" s="30">
        <v>2306110133</v>
      </c>
      <c r="F25" s="30" t="s">
        <v>568</v>
      </c>
      <c r="G25" s="119">
        <v>88.0716593406</v>
      </c>
      <c r="H25" s="31">
        <v>0.9</v>
      </c>
      <c r="I25" s="33">
        <v>88.9716593406</v>
      </c>
      <c r="J25" s="119">
        <v>83.703296703</v>
      </c>
      <c r="K25" s="31">
        <v>1</v>
      </c>
      <c r="L25" s="31">
        <v>84.703296703</v>
      </c>
      <c r="M25" s="119">
        <v>86.65</v>
      </c>
      <c r="N25" s="31">
        <v>0</v>
      </c>
      <c r="O25" s="33">
        <v>86.65</v>
      </c>
      <c r="P25" s="127">
        <v>85.53822142834</v>
      </c>
      <c r="Q25" s="139">
        <v>20</v>
      </c>
      <c r="R25" s="140">
        <v>23</v>
      </c>
      <c r="S25" s="30" t="s">
        <v>32</v>
      </c>
      <c r="T25" s="31" t="s">
        <v>47</v>
      </c>
      <c r="U25" s="31"/>
      <c r="V25" s="31"/>
      <c r="W25" s="30"/>
    </row>
    <row r="26" s="114" customFormat="1" ht="20.25" customHeight="1" spans="1:23">
      <c r="A26" s="116" t="s">
        <v>28</v>
      </c>
      <c r="B26" s="31" t="s">
        <v>546</v>
      </c>
      <c r="C26" s="30">
        <v>95</v>
      </c>
      <c r="D26" s="117" t="s">
        <v>554</v>
      </c>
      <c r="E26" s="30">
        <v>2321110280</v>
      </c>
      <c r="F26" s="30" t="s">
        <v>569</v>
      </c>
      <c r="G26" s="119">
        <v>81.037</v>
      </c>
      <c r="H26" s="31">
        <v>2.05</v>
      </c>
      <c r="I26" s="33">
        <v>83.087</v>
      </c>
      <c r="J26" s="119">
        <v>83.5</v>
      </c>
      <c r="K26" s="31">
        <v>1</v>
      </c>
      <c r="L26" s="31">
        <v>84.5</v>
      </c>
      <c r="M26" s="119">
        <v>92.025</v>
      </c>
      <c r="N26" s="31">
        <v>2.1</v>
      </c>
      <c r="O26" s="33">
        <v>94.235</v>
      </c>
      <c r="P26" s="127">
        <v>85.26155</v>
      </c>
      <c r="Q26" s="139">
        <v>21</v>
      </c>
      <c r="R26" s="140">
        <v>27</v>
      </c>
      <c r="S26" s="30" t="s">
        <v>32</v>
      </c>
      <c r="T26" s="31" t="s">
        <v>47</v>
      </c>
      <c r="U26" s="31"/>
      <c r="V26" s="31"/>
      <c r="W26" s="30"/>
    </row>
    <row r="27" s="114" customFormat="1" ht="20.25" customHeight="1" spans="1:23">
      <c r="A27" s="116" t="s">
        <v>28</v>
      </c>
      <c r="B27" s="31" t="s">
        <v>546</v>
      </c>
      <c r="C27" s="30">
        <v>95</v>
      </c>
      <c r="D27" s="117" t="s">
        <v>547</v>
      </c>
      <c r="E27" s="30">
        <v>2321110256</v>
      </c>
      <c r="F27" s="30" t="s">
        <v>570</v>
      </c>
      <c r="G27" s="119">
        <v>88.33224</v>
      </c>
      <c r="H27" s="31">
        <v>0.75</v>
      </c>
      <c r="I27" s="33">
        <v>89.08224</v>
      </c>
      <c r="J27" s="119">
        <v>84.5222</v>
      </c>
      <c r="K27" s="31">
        <v>1</v>
      </c>
      <c r="L27" s="31">
        <v>85.5222</v>
      </c>
      <c r="M27" s="119">
        <v>75.1</v>
      </c>
      <c r="N27" s="31">
        <v>0</v>
      </c>
      <c r="O27" s="33">
        <v>77.3</v>
      </c>
      <c r="P27" s="127">
        <v>85.233986</v>
      </c>
      <c r="Q27" s="139">
        <v>22</v>
      </c>
      <c r="R27" s="140">
        <v>17</v>
      </c>
      <c r="S27" s="30" t="s">
        <v>32</v>
      </c>
      <c r="T27" s="31" t="s">
        <v>47</v>
      </c>
      <c r="U27" s="31"/>
      <c r="V27" s="31"/>
      <c r="W27" s="30"/>
    </row>
    <row r="28" s="114" customFormat="1" ht="20.25" customHeight="1" spans="1:23">
      <c r="A28" s="116" t="s">
        <v>28</v>
      </c>
      <c r="B28" s="31" t="s">
        <v>546</v>
      </c>
      <c r="C28" s="30">
        <v>95</v>
      </c>
      <c r="D28" s="117" t="s">
        <v>554</v>
      </c>
      <c r="E28" s="30">
        <v>2321110283</v>
      </c>
      <c r="F28" s="30" t="s">
        <v>571</v>
      </c>
      <c r="G28" s="119">
        <v>85.416</v>
      </c>
      <c r="H28" s="31">
        <v>0.8</v>
      </c>
      <c r="I28" s="33">
        <v>86.216</v>
      </c>
      <c r="J28" s="119">
        <v>84.167</v>
      </c>
      <c r="K28" s="31">
        <v>1</v>
      </c>
      <c r="L28" s="31">
        <v>85.167</v>
      </c>
      <c r="M28" s="119">
        <v>84.25</v>
      </c>
      <c r="N28" s="31">
        <v>0</v>
      </c>
      <c r="O28" s="33">
        <v>84.25</v>
      </c>
      <c r="P28" s="127">
        <v>85.23265</v>
      </c>
      <c r="Q28" s="139">
        <v>23</v>
      </c>
      <c r="R28" s="140">
        <v>20</v>
      </c>
      <c r="S28" s="30" t="s">
        <v>32</v>
      </c>
      <c r="T28" s="31" t="s">
        <v>47</v>
      </c>
      <c r="U28" s="31"/>
      <c r="V28" s="31"/>
      <c r="W28" s="30"/>
    </row>
    <row r="29" s="114" customFormat="1" ht="20.25" customHeight="1" spans="1:23">
      <c r="A29" s="116" t="s">
        <v>28</v>
      </c>
      <c r="B29" s="31" t="s">
        <v>546</v>
      </c>
      <c r="C29" s="30">
        <v>95</v>
      </c>
      <c r="D29" s="117" t="s">
        <v>554</v>
      </c>
      <c r="E29" s="30">
        <v>2234110439</v>
      </c>
      <c r="F29" s="30" t="s">
        <v>572</v>
      </c>
      <c r="G29" s="119">
        <v>84.2144</v>
      </c>
      <c r="H29" s="31">
        <v>3.825</v>
      </c>
      <c r="I29" s="33">
        <v>88.0394</v>
      </c>
      <c r="J29" s="119">
        <v>83.52</v>
      </c>
      <c r="K29" s="31">
        <v>1.5</v>
      </c>
      <c r="L29" s="31">
        <v>85.022</v>
      </c>
      <c r="M29" s="119"/>
      <c r="N29" s="31">
        <v>0</v>
      </c>
      <c r="O29" s="33">
        <v>82.1</v>
      </c>
      <c r="P29" s="127">
        <v>85.18241</v>
      </c>
      <c r="Q29" s="139">
        <v>24</v>
      </c>
      <c r="R29" s="140">
        <v>26</v>
      </c>
      <c r="S29" s="30" t="s">
        <v>32</v>
      </c>
      <c r="T29" s="31" t="s">
        <v>47</v>
      </c>
      <c r="U29" s="31"/>
      <c r="V29" s="31"/>
      <c r="W29" s="30"/>
    </row>
    <row r="30" s="114" customFormat="1" ht="20.25" customHeight="1" spans="1:23">
      <c r="A30" s="116" t="s">
        <v>28</v>
      </c>
      <c r="B30" s="31" t="s">
        <v>546</v>
      </c>
      <c r="C30" s="30">
        <v>95</v>
      </c>
      <c r="D30" s="117" t="s">
        <v>554</v>
      </c>
      <c r="E30" s="30">
        <v>2321110281</v>
      </c>
      <c r="F30" s="30" t="s">
        <v>573</v>
      </c>
      <c r="G30" s="119">
        <v>87.918888</v>
      </c>
      <c r="H30" s="31">
        <v>0.5</v>
      </c>
      <c r="I30" s="33">
        <v>88.418888</v>
      </c>
      <c r="J30" s="119">
        <v>83.27777778</v>
      </c>
      <c r="K30" s="31">
        <v>1</v>
      </c>
      <c r="L30" s="31">
        <v>84.27777778</v>
      </c>
      <c r="M30" s="119">
        <v>86.05</v>
      </c>
      <c r="N30" s="31">
        <v>0</v>
      </c>
      <c r="O30" s="33">
        <v>86.05</v>
      </c>
      <c r="P30" s="127">
        <v>85.076166535</v>
      </c>
      <c r="Q30" s="139">
        <v>25</v>
      </c>
      <c r="R30" s="140">
        <v>28</v>
      </c>
      <c r="S30" s="30" t="s">
        <v>32</v>
      </c>
      <c r="T30" s="31" t="s">
        <v>47</v>
      </c>
      <c r="U30" s="31"/>
      <c r="V30" s="31"/>
      <c r="W30" s="30"/>
    </row>
    <row r="31" s="114" customFormat="1" ht="20.25" customHeight="1" spans="1:23">
      <c r="A31" s="116" t="s">
        <v>28</v>
      </c>
      <c r="B31" s="31" t="s">
        <v>546</v>
      </c>
      <c r="C31" s="30">
        <v>95</v>
      </c>
      <c r="D31" s="117" t="s">
        <v>547</v>
      </c>
      <c r="E31" s="30">
        <v>2321110247</v>
      </c>
      <c r="F31" s="30" t="s">
        <v>574</v>
      </c>
      <c r="G31" s="119">
        <v>86.07188</v>
      </c>
      <c r="H31" s="31">
        <v>3.225</v>
      </c>
      <c r="I31" s="33">
        <v>89.29688</v>
      </c>
      <c r="J31" s="119">
        <v>83.5444</v>
      </c>
      <c r="K31" s="31">
        <v>1</v>
      </c>
      <c r="L31" s="31">
        <v>84.5444</v>
      </c>
      <c r="M31" s="119">
        <v>75.7</v>
      </c>
      <c r="N31" s="31">
        <v>0</v>
      </c>
      <c r="O31" s="33">
        <v>80.6</v>
      </c>
      <c r="P31" s="127">
        <v>84.862832</v>
      </c>
      <c r="Q31" s="139">
        <v>26</v>
      </c>
      <c r="R31" s="140">
        <v>25</v>
      </c>
      <c r="S31" s="30" t="s">
        <v>32</v>
      </c>
      <c r="T31" s="31" t="s">
        <v>47</v>
      </c>
      <c r="U31" s="31"/>
      <c r="V31" s="31"/>
      <c r="W31" s="30"/>
    </row>
    <row r="32" s="114" customFormat="1" ht="20.25" customHeight="1" spans="1:23">
      <c r="A32" s="116" t="s">
        <v>28</v>
      </c>
      <c r="B32" s="31" t="s">
        <v>546</v>
      </c>
      <c r="C32" s="30">
        <v>95</v>
      </c>
      <c r="D32" s="117" t="s">
        <v>547</v>
      </c>
      <c r="E32" s="30">
        <v>2221110067</v>
      </c>
      <c r="F32" s="30" t="s">
        <v>575</v>
      </c>
      <c r="G32" s="119">
        <v>86.63386</v>
      </c>
      <c r="H32" s="31">
        <v>2.1</v>
      </c>
      <c r="I32" s="33">
        <v>88.73386</v>
      </c>
      <c r="J32" s="119">
        <v>84.4778</v>
      </c>
      <c r="K32" s="31">
        <v>0</v>
      </c>
      <c r="L32" s="31">
        <v>84.4778</v>
      </c>
      <c r="M32" s="119">
        <v>76.5</v>
      </c>
      <c r="N32" s="31">
        <v>0</v>
      </c>
      <c r="O32" s="33">
        <v>81.5</v>
      </c>
      <c r="P32" s="127">
        <v>84.818429</v>
      </c>
      <c r="Q32" s="139">
        <v>27</v>
      </c>
      <c r="R32" s="140">
        <v>19</v>
      </c>
      <c r="S32" s="30" t="s">
        <v>32</v>
      </c>
      <c r="T32" s="31" t="s">
        <v>47</v>
      </c>
      <c r="U32" s="31"/>
      <c r="V32" s="31"/>
      <c r="W32" s="30"/>
    </row>
    <row r="33" s="114" customFormat="1" ht="20.25" customHeight="1" spans="1:23">
      <c r="A33" s="116" t="s">
        <v>28</v>
      </c>
      <c r="B33" s="31" t="s">
        <v>546</v>
      </c>
      <c r="C33" s="30">
        <v>95</v>
      </c>
      <c r="D33" s="117" t="s">
        <v>547</v>
      </c>
      <c r="E33" s="30">
        <v>2321110253</v>
      </c>
      <c r="F33" s="30" t="s">
        <v>576</v>
      </c>
      <c r="G33" s="119">
        <v>85.00682</v>
      </c>
      <c r="H33" s="31">
        <v>1.55</v>
      </c>
      <c r="I33" s="33">
        <v>86.55682</v>
      </c>
      <c r="J33" s="119">
        <v>83.0556</v>
      </c>
      <c r="K33" s="31">
        <v>1</v>
      </c>
      <c r="L33" s="31">
        <v>84.0556</v>
      </c>
      <c r="M33" s="119">
        <v>79.1</v>
      </c>
      <c r="N33" s="31">
        <v>0.2</v>
      </c>
      <c r="O33" s="33">
        <v>84.25</v>
      </c>
      <c r="P33" s="127">
        <v>84.450223</v>
      </c>
      <c r="Q33" s="139">
        <v>28</v>
      </c>
      <c r="R33" s="140">
        <v>29</v>
      </c>
      <c r="S33" s="30" t="s">
        <v>32</v>
      </c>
      <c r="T33" s="31" t="s">
        <v>47</v>
      </c>
      <c r="U33" s="31"/>
      <c r="V33" s="31"/>
      <c r="W33" s="30"/>
    </row>
    <row r="34" s="114" customFormat="1" ht="20.25" customHeight="1" spans="1:23">
      <c r="A34" s="116" t="s">
        <v>28</v>
      </c>
      <c r="B34" s="31" t="s">
        <v>546</v>
      </c>
      <c r="C34" s="30">
        <v>95</v>
      </c>
      <c r="D34" s="117" t="s">
        <v>547</v>
      </c>
      <c r="E34" s="122">
        <v>2321110265</v>
      </c>
      <c r="F34" s="122" t="s">
        <v>577</v>
      </c>
      <c r="G34" s="123">
        <v>85.38822</v>
      </c>
      <c r="H34" s="124">
        <v>0.925</v>
      </c>
      <c r="I34" s="130">
        <v>86.31322</v>
      </c>
      <c r="J34" s="123">
        <v>83.7666</v>
      </c>
      <c r="K34" s="124">
        <v>1</v>
      </c>
      <c r="L34" s="124">
        <v>84.7666</v>
      </c>
      <c r="M34" s="123">
        <v>71.4</v>
      </c>
      <c r="N34" s="31">
        <v>0</v>
      </c>
      <c r="O34" s="130">
        <v>78.45</v>
      </c>
      <c r="P34" s="131">
        <v>84.366933</v>
      </c>
      <c r="Q34" s="139">
        <v>29</v>
      </c>
      <c r="R34" s="140">
        <v>22</v>
      </c>
      <c r="S34" s="30" t="s">
        <v>32</v>
      </c>
      <c r="T34" s="124" t="s">
        <v>47</v>
      </c>
      <c r="U34" s="31"/>
      <c r="V34" s="124"/>
      <c r="W34" s="122"/>
    </row>
    <row r="35" s="114" customFormat="1" ht="20.25" customHeight="1" spans="1:23">
      <c r="A35" s="116" t="s">
        <v>28</v>
      </c>
      <c r="B35" s="31" t="s">
        <v>546</v>
      </c>
      <c r="C35" s="30">
        <v>95</v>
      </c>
      <c r="D35" s="117" t="s">
        <v>554</v>
      </c>
      <c r="E35" s="122">
        <v>2233110444</v>
      </c>
      <c r="F35" s="122" t="s">
        <v>578</v>
      </c>
      <c r="G35" s="123">
        <v>85.16</v>
      </c>
      <c r="H35" s="124">
        <v>1.525</v>
      </c>
      <c r="I35" s="130">
        <v>86.685</v>
      </c>
      <c r="J35" s="123">
        <v>82.344</v>
      </c>
      <c r="K35" s="124">
        <v>2.3</v>
      </c>
      <c r="L35" s="124">
        <v>84.449</v>
      </c>
      <c r="M35" s="123"/>
      <c r="N35" s="31">
        <v>0</v>
      </c>
      <c r="O35" s="130">
        <v>79</v>
      </c>
      <c r="P35" s="131">
        <v>84.2395</v>
      </c>
      <c r="Q35" s="139">
        <v>30</v>
      </c>
      <c r="R35" s="140">
        <v>33</v>
      </c>
      <c r="S35" s="30" t="s">
        <v>32</v>
      </c>
      <c r="T35" s="124" t="s">
        <v>47</v>
      </c>
      <c r="U35" s="31"/>
      <c r="V35" s="124"/>
      <c r="W35" s="122"/>
    </row>
    <row r="36" s="114" customFormat="1" ht="20.25" customHeight="1" spans="1:23">
      <c r="A36" s="116" t="s">
        <v>28</v>
      </c>
      <c r="B36" s="31" t="s">
        <v>546</v>
      </c>
      <c r="C36" s="30">
        <v>95</v>
      </c>
      <c r="D36" s="117" t="s">
        <v>554</v>
      </c>
      <c r="E36" s="122">
        <v>2234110531</v>
      </c>
      <c r="F36" s="122" t="s">
        <v>579</v>
      </c>
      <c r="G36" s="123">
        <v>87.504</v>
      </c>
      <c r="H36" s="124">
        <v>0.5</v>
      </c>
      <c r="I36" s="130">
        <v>88.004</v>
      </c>
      <c r="J36" s="123">
        <v>83.7</v>
      </c>
      <c r="K36" s="124">
        <v>0</v>
      </c>
      <c r="L36" s="124">
        <v>83.7</v>
      </c>
      <c r="M36" s="123">
        <v>82.15</v>
      </c>
      <c r="N36" s="31">
        <v>0</v>
      </c>
      <c r="O36" s="130">
        <v>82.15</v>
      </c>
      <c r="P36" s="131">
        <v>84.1906</v>
      </c>
      <c r="Q36" s="139">
        <v>31</v>
      </c>
      <c r="R36" s="140">
        <v>24</v>
      </c>
      <c r="S36" s="30" t="s">
        <v>32</v>
      </c>
      <c r="T36" s="124" t="s">
        <v>47</v>
      </c>
      <c r="U36" s="31"/>
      <c r="V36" s="124"/>
      <c r="W36" s="122"/>
    </row>
    <row r="37" s="114" customFormat="1" ht="20.25" customHeight="1" spans="1:23">
      <c r="A37" s="116" t="s">
        <v>28</v>
      </c>
      <c r="B37" s="31" t="s">
        <v>546</v>
      </c>
      <c r="C37" s="30">
        <v>95</v>
      </c>
      <c r="D37" s="117" t="s">
        <v>547</v>
      </c>
      <c r="E37" s="122">
        <v>2331110261</v>
      </c>
      <c r="F37" s="122" t="s">
        <v>580</v>
      </c>
      <c r="G37" s="123">
        <v>86.23408</v>
      </c>
      <c r="H37" s="124">
        <v>2.215</v>
      </c>
      <c r="I37" s="130">
        <v>88.44908</v>
      </c>
      <c r="J37" s="123">
        <v>79.3889</v>
      </c>
      <c r="K37" s="124">
        <v>2.4</v>
      </c>
      <c r="L37" s="124">
        <v>81.7889</v>
      </c>
      <c r="M37" s="123">
        <v>91.2</v>
      </c>
      <c r="N37" s="31">
        <v>0.8</v>
      </c>
      <c r="O37" s="130">
        <v>95.65</v>
      </c>
      <c r="P37" s="131">
        <v>84.174037</v>
      </c>
      <c r="Q37" s="139">
        <v>32</v>
      </c>
      <c r="R37" s="140">
        <v>51</v>
      </c>
      <c r="S37" s="30" t="s">
        <v>32</v>
      </c>
      <c r="T37" s="124" t="s">
        <v>47</v>
      </c>
      <c r="U37" s="31"/>
      <c r="V37" s="124"/>
      <c r="W37" s="122"/>
    </row>
    <row r="38" s="114" customFormat="1" ht="20.25" customHeight="1" spans="1:23">
      <c r="A38" s="116" t="s">
        <v>28</v>
      </c>
      <c r="B38" s="31" t="s">
        <v>546</v>
      </c>
      <c r="C38" s="30">
        <v>95</v>
      </c>
      <c r="D38" s="117" t="s">
        <v>562</v>
      </c>
      <c r="E38" s="122">
        <v>2334110431</v>
      </c>
      <c r="F38" s="122" t="s">
        <v>581</v>
      </c>
      <c r="G38" s="123">
        <v>87.58244</v>
      </c>
      <c r="H38" s="124">
        <v>0.4</v>
      </c>
      <c r="I38" s="130">
        <v>87.98244</v>
      </c>
      <c r="J38" s="123">
        <v>82.2472</v>
      </c>
      <c r="K38" s="124">
        <v>1</v>
      </c>
      <c r="L38" s="124">
        <v>83.2472</v>
      </c>
      <c r="M38" s="123">
        <v>81.25</v>
      </c>
      <c r="N38" s="31">
        <v>0</v>
      </c>
      <c r="O38" s="130">
        <v>81.25</v>
      </c>
      <c r="P38" s="131">
        <v>83.757766</v>
      </c>
      <c r="Q38" s="139">
        <v>33</v>
      </c>
      <c r="R38" s="140">
        <v>34</v>
      </c>
      <c r="S38" s="30" t="s">
        <v>32</v>
      </c>
      <c r="T38" s="124" t="s">
        <v>47</v>
      </c>
      <c r="U38" s="31"/>
      <c r="V38" s="124"/>
      <c r="W38" s="122"/>
    </row>
    <row r="39" s="114" customFormat="1" ht="20.25" customHeight="1" spans="1:23">
      <c r="A39" s="116" t="s">
        <v>28</v>
      </c>
      <c r="B39" s="31" t="s">
        <v>546</v>
      </c>
      <c r="C39" s="30">
        <v>95</v>
      </c>
      <c r="D39" s="117" t="s">
        <v>547</v>
      </c>
      <c r="E39" s="122">
        <v>2321110255</v>
      </c>
      <c r="F39" s="122" t="s">
        <v>582</v>
      </c>
      <c r="G39" s="123">
        <v>87.69128</v>
      </c>
      <c r="H39" s="124">
        <v>1.5</v>
      </c>
      <c r="I39" s="130">
        <v>89.19128</v>
      </c>
      <c r="J39" s="123">
        <v>81.5889</v>
      </c>
      <c r="K39" s="124">
        <v>1</v>
      </c>
      <c r="L39" s="124">
        <v>82.5889</v>
      </c>
      <c r="M39" s="123">
        <v>76.8</v>
      </c>
      <c r="N39" s="31">
        <v>0</v>
      </c>
      <c r="O39" s="130">
        <v>82.65</v>
      </c>
      <c r="P39" s="131">
        <v>83.585367</v>
      </c>
      <c r="Q39" s="139">
        <v>34</v>
      </c>
      <c r="R39" s="140">
        <v>38</v>
      </c>
      <c r="S39" s="30" t="s">
        <v>32</v>
      </c>
      <c r="T39" s="124" t="s">
        <v>47</v>
      </c>
      <c r="U39" s="31"/>
      <c r="V39" s="124"/>
      <c r="W39" s="122"/>
    </row>
    <row r="40" s="114" customFormat="1" ht="20.25" customHeight="1" spans="1:23">
      <c r="A40" s="116" t="s">
        <v>28</v>
      </c>
      <c r="B40" s="31" t="s">
        <v>546</v>
      </c>
      <c r="C40" s="30">
        <v>95</v>
      </c>
      <c r="D40" s="117" t="s">
        <v>562</v>
      </c>
      <c r="E40" s="122">
        <v>2334110051</v>
      </c>
      <c r="F40" s="122" t="s">
        <v>583</v>
      </c>
      <c r="G40" s="123">
        <v>86.552263156</v>
      </c>
      <c r="H40" s="124">
        <v>2.1</v>
      </c>
      <c r="I40" s="130">
        <v>88.652263156</v>
      </c>
      <c r="J40" s="123">
        <v>81.72631578</v>
      </c>
      <c r="K40" s="124">
        <v>1</v>
      </c>
      <c r="L40" s="124">
        <v>82.72631578</v>
      </c>
      <c r="M40" s="123">
        <v>80.525</v>
      </c>
      <c r="N40" s="31">
        <v>0</v>
      </c>
      <c r="O40" s="130">
        <v>80.525</v>
      </c>
      <c r="P40" s="131">
        <v>83.3950763084</v>
      </c>
      <c r="Q40" s="139">
        <v>35</v>
      </c>
      <c r="R40" s="140">
        <v>37</v>
      </c>
      <c r="S40" s="30" t="s">
        <v>32</v>
      </c>
      <c r="T40" s="124" t="s">
        <v>47</v>
      </c>
      <c r="U40" s="31"/>
      <c r="V40" s="124"/>
      <c r="W40" s="122"/>
    </row>
    <row r="41" s="114" customFormat="1" ht="20.25" customHeight="1" spans="1:23">
      <c r="A41" s="116" t="s">
        <v>28</v>
      </c>
      <c r="B41" s="31" t="s">
        <v>546</v>
      </c>
      <c r="C41" s="30">
        <v>95</v>
      </c>
      <c r="D41" s="117" t="s">
        <v>554</v>
      </c>
      <c r="E41" s="122">
        <v>2321110294</v>
      </c>
      <c r="F41" s="122" t="s">
        <v>584</v>
      </c>
      <c r="G41" s="123">
        <v>87.019966</v>
      </c>
      <c r="H41" s="124">
        <v>0.65</v>
      </c>
      <c r="I41" s="130">
        <v>87.669966</v>
      </c>
      <c r="J41" s="123">
        <v>82.833333</v>
      </c>
      <c r="K41" s="124">
        <v>1</v>
      </c>
      <c r="L41" s="124">
        <v>83.833333</v>
      </c>
      <c r="M41" s="123">
        <v>72.2</v>
      </c>
      <c r="N41" s="31">
        <v>0.25</v>
      </c>
      <c r="O41" s="130">
        <v>72.45</v>
      </c>
      <c r="P41" s="131">
        <v>83.27049465</v>
      </c>
      <c r="Q41" s="139">
        <v>36</v>
      </c>
      <c r="R41" s="140">
        <v>30</v>
      </c>
      <c r="S41" s="30" t="s">
        <v>32</v>
      </c>
      <c r="T41" s="124" t="s">
        <v>47</v>
      </c>
      <c r="U41" s="31"/>
      <c r="V41" s="124"/>
      <c r="W41" s="122"/>
    </row>
    <row r="42" s="114" customFormat="1" ht="20.25" customHeight="1" spans="1:23">
      <c r="A42" s="116" t="s">
        <v>28</v>
      </c>
      <c r="B42" s="31" t="s">
        <v>546</v>
      </c>
      <c r="C42" s="30">
        <v>95</v>
      </c>
      <c r="D42" s="117" t="s">
        <v>554</v>
      </c>
      <c r="E42" s="122">
        <v>2321110274</v>
      </c>
      <c r="F42" s="122" t="s">
        <v>585</v>
      </c>
      <c r="G42" s="123">
        <v>84.431</v>
      </c>
      <c r="H42" s="124">
        <v>0.9</v>
      </c>
      <c r="I42" s="130">
        <v>85.331</v>
      </c>
      <c r="J42" s="123">
        <v>81.3888888</v>
      </c>
      <c r="K42" s="124">
        <v>2</v>
      </c>
      <c r="L42" s="124">
        <v>83.3888888</v>
      </c>
      <c r="M42" s="123">
        <v>77.5</v>
      </c>
      <c r="N42" s="31">
        <v>0</v>
      </c>
      <c r="O42" s="130">
        <v>77.5</v>
      </c>
      <c r="P42" s="131">
        <v>83.0913166</v>
      </c>
      <c r="Q42" s="139">
        <v>37</v>
      </c>
      <c r="R42" s="140">
        <v>40</v>
      </c>
      <c r="S42" s="30" t="s">
        <v>32</v>
      </c>
      <c r="T42" s="124" t="s">
        <v>47</v>
      </c>
      <c r="U42" s="31"/>
      <c r="V42" s="124"/>
      <c r="W42" s="122"/>
    </row>
    <row r="43" s="114" customFormat="1" ht="20.25" customHeight="1" spans="1:23">
      <c r="A43" s="116" t="s">
        <v>28</v>
      </c>
      <c r="B43" s="31" t="s">
        <v>546</v>
      </c>
      <c r="C43" s="30">
        <v>95</v>
      </c>
      <c r="D43" s="122" t="s">
        <v>554</v>
      </c>
      <c r="E43" s="122">
        <v>2321110298</v>
      </c>
      <c r="F43" s="122" t="s">
        <v>586</v>
      </c>
      <c r="G43" s="123">
        <v>82.2567777</v>
      </c>
      <c r="H43" s="124">
        <v>0.8</v>
      </c>
      <c r="I43" s="130">
        <v>83.0567777</v>
      </c>
      <c r="J43" s="123">
        <v>82.5888</v>
      </c>
      <c r="K43" s="124">
        <v>1</v>
      </c>
      <c r="L43" s="124">
        <v>83.5888</v>
      </c>
      <c r="M43" s="123"/>
      <c r="N43" s="31">
        <v>0</v>
      </c>
      <c r="O43" s="130">
        <v>77.7</v>
      </c>
      <c r="P43" s="131">
        <v>82.920116655</v>
      </c>
      <c r="Q43" s="139">
        <v>38</v>
      </c>
      <c r="R43" s="140">
        <v>32</v>
      </c>
      <c r="S43" s="30" t="s">
        <v>32</v>
      </c>
      <c r="T43" s="124" t="s">
        <v>47</v>
      </c>
      <c r="U43" s="31"/>
      <c r="V43" s="124"/>
      <c r="W43" s="122"/>
    </row>
    <row r="44" s="114" customFormat="1" ht="20.25" customHeight="1" spans="1:23">
      <c r="A44" s="116" t="s">
        <v>28</v>
      </c>
      <c r="B44" s="31" t="s">
        <v>546</v>
      </c>
      <c r="C44" s="30">
        <v>95</v>
      </c>
      <c r="D44" s="122" t="s">
        <v>547</v>
      </c>
      <c r="E44" s="122">
        <v>2321110266</v>
      </c>
      <c r="F44" s="122" t="s">
        <v>587</v>
      </c>
      <c r="G44" s="123">
        <v>82.24992</v>
      </c>
      <c r="H44" s="124">
        <v>0.975</v>
      </c>
      <c r="I44" s="130">
        <v>83.22492</v>
      </c>
      <c r="J44" s="123">
        <v>82.8111</v>
      </c>
      <c r="K44" s="124">
        <v>1</v>
      </c>
      <c r="L44" s="124">
        <v>83.8111</v>
      </c>
      <c r="M44" s="123">
        <v>67</v>
      </c>
      <c r="N44" s="31">
        <v>0</v>
      </c>
      <c r="O44" s="130">
        <v>75.75</v>
      </c>
      <c r="P44" s="131">
        <v>82.917063</v>
      </c>
      <c r="Q44" s="139">
        <v>39</v>
      </c>
      <c r="R44" s="140">
        <v>31</v>
      </c>
      <c r="S44" s="30" t="s">
        <v>32</v>
      </c>
      <c r="T44" s="124"/>
      <c r="U44" s="31"/>
      <c r="V44" s="124"/>
      <c r="W44" s="122"/>
    </row>
    <row r="45" s="114" customFormat="1" ht="20.25" customHeight="1" spans="1:23">
      <c r="A45" s="116" t="s">
        <v>28</v>
      </c>
      <c r="B45" s="31" t="s">
        <v>546</v>
      </c>
      <c r="C45" s="30">
        <v>95</v>
      </c>
      <c r="D45" s="122" t="s">
        <v>554</v>
      </c>
      <c r="E45" s="122">
        <v>2321110273</v>
      </c>
      <c r="F45" s="122" t="s">
        <v>588</v>
      </c>
      <c r="G45" s="123">
        <v>82.239</v>
      </c>
      <c r="H45" s="124">
        <v>0.5</v>
      </c>
      <c r="I45" s="130">
        <v>82.739</v>
      </c>
      <c r="J45" s="123">
        <v>80.011111</v>
      </c>
      <c r="K45" s="124">
        <v>2.5</v>
      </c>
      <c r="L45" s="124">
        <v>82.575</v>
      </c>
      <c r="M45" s="123">
        <v>82.6</v>
      </c>
      <c r="N45" s="31">
        <v>0</v>
      </c>
      <c r="O45" s="130">
        <v>82.6</v>
      </c>
      <c r="P45" s="131">
        <v>82.6021</v>
      </c>
      <c r="Q45" s="139">
        <v>40</v>
      </c>
      <c r="R45" s="140">
        <v>44</v>
      </c>
      <c r="S45" s="30" t="s">
        <v>32</v>
      </c>
      <c r="T45" s="124"/>
      <c r="U45" s="31"/>
      <c r="V45" s="124"/>
      <c r="W45" s="122"/>
    </row>
    <row r="46" s="114" customFormat="1" ht="20.25" customHeight="1" spans="1:23">
      <c r="A46" s="116" t="s">
        <v>28</v>
      </c>
      <c r="B46" s="31" t="s">
        <v>546</v>
      </c>
      <c r="C46" s="30">
        <v>95</v>
      </c>
      <c r="D46" s="122" t="s">
        <v>547</v>
      </c>
      <c r="E46" s="122">
        <v>2321110248</v>
      </c>
      <c r="F46" s="122" t="s">
        <v>589</v>
      </c>
      <c r="G46" s="123">
        <v>88.17018</v>
      </c>
      <c r="H46" s="124">
        <v>1.575</v>
      </c>
      <c r="I46" s="130">
        <v>89.74518</v>
      </c>
      <c r="J46" s="123">
        <v>80.1444</v>
      </c>
      <c r="K46" s="124">
        <v>1</v>
      </c>
      <c r="L46" s="124">
        <v>81.1444</v>
      </c>
      <c r="M46" s="123">
        <v>76.2</v>
      </c>
      <c r="N46" s="31">
        <v>0</v>
      </c>
      <c r="O46" s="130">
        <v>82.6</v>
      </c>
      <c r="P46" s="131">
        <v>82.580077</v>
      </c>
      <c r="Q46" s="139">
        <v>41</v>
      </c>
      <c r="R46" s="140">
        <v>43</v>
      </c>
      <c r="S46" s="30" t="s">
        <v>32</v>
      </c>
      <c r="T46" s="124"/>
      <c r="U46" s="31"/>
      <c r="V46" s="124"/>
      <c r="W46" s="122"/>
    </row>
    <row r="47" s="114" customFormat="1" ht="20.25" customHeight="1" spans="1:23">
      <c r="A47" s="116" t="s">
        <v>28</v>
      </c>
      <c r="B47" s="31" t="s">
        <v>546</v>
      </c>
      <c r="C47" s="30">
        <v>95</v>
      </c>
      <c r="D47" s="122" t="s">
        <v>547</v>
      </c>
      <c r="E47" s="122">
        <v>2233110158</v>
      </c>
      <c r="F47" s="122" t="s">
        <v>590</v>
      </c>
      <c r="G47" s="123">
        <v>85.51308</v>
      </c>
      <c r="H47" s="124">
        <v>1.199</v>
      </c>
      <c r="I47" s="130">
        <v>86.71208</v>
      </c>
      <c r="J47" s="123">
        <v>78.7889</v>
      </c>
      <c r="K47" s="124">
        <v>4.5</v>
      </c>
      <c r="L47" s="124">
        <v>83.2889</v>
      </c>
      <c r="M47" s="123">
        <v>57.6</v>
      </c>
      <c r="N47" s="31">
        <v>0</v>
      </c>
      <c r="O47" s="130">
        <v>70.05</v>
      </c>
      <c r="P47" s="131">
        <v>82.478487</v>
      </c>
      <c r="Q47" s="139">
        <v>42</v>
      </c>
      <c r="R47" s="140">
        <v>56</v>
      </c>
      <c r="S47" s="30" t="s">
        <v>32</v>
      </c>
      <c r="T47" s="124"/>
      <c r="U47" s="31"/>
      <c r="V47" s="124"/>
      <c r="W47" s="122"/>
    </row>
    <row r="48" s="114" customFormat="1" ht="20.25" customHeight="1" spans="1:23">
      <c r="A48" s="116" t="s">
        <v>28</v>
      </c>
      <c r="B48" s="31" t="s">
        <v>546</v>
      </c>
      <c r="C48" s="30">
        <v>95</v>
      </c>
      <c r="D48" s="122" t="s">
        <v>547</v>
      </c>
      <c r="E48" s="122">
        <v>2321110250</v>
      </c>
      <c r="F48" s="122" t="s">
        <v>591</v>
      </c>
      <c r="G48" s="123">
        <v>86.30574</v>
      </c>
      <c r="H48" s="124">
        <v>0.625</v>
      </c>
      <c r="I48" s="130">
        <v>86.93074</v>
      </c>
      <c r="J48" s="123">
        <v>79.9667</v>
      </c>
      <c r="K48" s="124">
        <v>1</v>
      </c>
      <c r="L48" s="124">
        <v>80.9667</v>
      </c>
      <c r="M48" s="123">
        <v>86.3</v>
      </c>
      <c r="N48" s="31">
        <v>0</v>
      </c>
      <c r="O48" s="130">
        <v>86.9</v>
      </c>
      <c r="P48" s="131">
        <v>82.454636</v>
      </c>
      <c r="Q48" s="139">
        <v>43</v>
      </c>
      <c r="R48" s="140">
        <v>45</v>
      </c>
      <c r="S48" s="30" t="s">
        <v>32</v>
      </c>
      <c r="T48" s="124"/>
      <c r="U48" s="31"/>
      <c r="V48" s="124"/>
      <c r="W48" s="122"/>
    </row>
    <row r="49" s="114" customFormat="1" ht="20.25" customHeight="1" spans="1:23">
      <c r="A49" s="116" t="s">
        <v>28</v>
      </c>
      <c r="B49" s="31" t="s">
        <v>546</v>
      </c>
      <c r="C49" s="30">
        <v>95</v>
      </c>
      <c r="D49" s="122" t="s">
        <v>547</v>
      </c>
      <c r="E49" s="122">
        <v>2234110132</v>
      </c>
      <c r="F49" s="122" t="s">
        <v>592</v>
      </c>
      <c r="G49" s="123">
        <v>86.92402</v>
      </c>
      <c r="H49" s="124">
        <v>2.725</v>
      </c>
      <c r="I49" s="130">
        <v>89.64902</v>
      </c>
      <c r="J49" s="123">
        <v>78.6556</v>
      </c>
      <c r="K49" s="124">
        <v>2.58125</v>
      </c>
      <c r="L49" s="124">
        <v>81.23685</v>
      </c>
      <c r="M49" s="123">
        <v>76.4</v>
      </c>
      <c r="N49" s="31">
        <v>0</v>
      </c>
      <c r="O49" s="130">
        <v>80.7</v>
      </c>
      <c r="P49" s="131">
        <v>82.4449905</v>
      </c>
      <c r="Q49" s="139">
        <v>44</v>
      </c>
      <c r="R49" s="140">
        <v>57</v>
      </c>
      <c r="S49" s="30" t="s">
        <v>32</v>
      </c>
      <c r="T49" s="124"/>
      <c r="U49" s="31"/>
      <c r="V49" s="124"/>
      <c r="W49" s="122"/>
    </row>
    <row r="50" s="114" customFormat="1" ht="20.25" customHeight="1" spans="1:23">
      <c r="A50" s="116" t="s">
        <v>28</v>
      </c>
      <c r="B50" s="31" t="s">
        <v>546</v>
      </c>
      <c r="C50" s="30">
        <v>95</v>
      </c>
      <c r="D50" s="122" t="s">
        <v>554</v>
      </c>
      <c r="E50" s="122">
        <v>2234110560</v>
      </c>
      <c r="F50" s="122" t="s">
        <v>593</v>
      </c>
      <c r="G50" s="123">
        <v>87.1795</v>
      </c>
      <c r="H50" s="124">
        <v>0.65</v>
      </c>
      <c r="I50" s="130">
        <v>87.8295</v>
      </c>
      <c r="J50" s="123">
        <v>82.07777777</v>
      </c>
      <c r="K50" s="124">
        <v>0</v>
      </c>
      <c r="L50" s="124">
        <v>82.07777777</v>
      </c>
      <c r="M50" s="123">
        <v>76.875</v>
      </c>
      <c r="N50" s="31">
        <v>0</v>
      </c>
      <c r="O50" s="130">
        <v>76.875</v>
      </c>
      <c r="P50" s="131">
        <v>82.4202583275</v>
      </c>
      <c r="Q50" s="139">
        <v>45</v>
      </c>
      <c r="R50" s="140">
        <v>36</v>
      </c>
      <c r="S50" s="30" t="s">
        <v>32</v>
      </c>
      <c r="T50" s="124"/>
      <c r="U50" s="31"/>
      <c r="V50" s="124"/>
      <c r="W50" s="122"/>
    </row>
    <row r="51" s="114" customFormat="1" ht="20.25" customHeight="1" spans="1:23">
      <c r="A51" s="116" t="s">
        <v>28</v>
      </c>
      <c r="B51" s="31" t="s">
        <v>546</v>
      </c>
      <c r="C51" s="30">
        <v>95</v>
      </c>
      <c r="D51" s="122" t="s">
        <v>562</v>
      </c>
      <c r="E51" s="122">
        <v>2315110190</v>
      </c>
      <c r="F51" s="122" t="s">
        <v>594</v>
      </c>
      <c r="G51" s="123">
        <v>88.06755</v>
      </c>
      <c r="H51" s="124">
        <v>1.75</v>
      </c>
      <c r="I51" s="130">
        <v>89.81755</v>
      </c>
      <c r="J51" s="123">
        <v>79.371</v>
      </c>
      <c r="K51" s="124">
        <v>1</v>
      </c>
      <c r="L51" s="124">
        <v>80.371</v>
      </c>
      <c r="M51" s="123">
        <v>84.9</v>
      </c>
      <c r="N51" s="31">
        <v>0</v>
      </c>
      <c r="O51" s="130">
        <v>84.9</v>
      </c>
      <c r="P51" s="131">
        <v>82.2408825</v>
      </c>
      <c r="Q51" s="139">
        <v>46</v>
      </c>
      <c r="R51" s="140">
        <v>52</v>
      </c>
      <c r="S51" s="30" t="s">
        <v>32</v>
      </c>
      <c r="T51" s="124"/>
      <c r="U51" s="31"/>
      <c r="V51" s="124"/>
      <c r="W51" s="122"/>
    </row>
    <row r="52" s="114" customFormat="1" ht="20.25" customHeight="1" spans="1:23">
      <c r="A52" s="116" t="s">
        <v>28</v>
      </c>
      <c r="B52" s="31" t="s">
        <v>546</v>
      </c>
      <c r="C52" s="30">
        <v>95</v>
      </c>
      <c r="D52" s="122" t="s">
        <v>562</v>
      </c>
      <c r="E52" s="122">
        <v>2315110177</v>
      </c>
      <c r="F52" s="122" t="s">
        <v>595</v>
      </c>
      <c r="G52" s="123">
        <v>82.3421516</v>
      </c>
      <c r="H52" s="124">
        <v>0</v>
      </c>
      <c r="I52" s="130">
        <v>82.3421516</v>
      </c>
      <c r="J52" s="123">
        <v>81.393258</v>
      </c>
      <c r="K52" s="124">
        <v>1</v>
      </c>
      <c r="L52" s="124">
        <v>82.393258</v>
      </c>
      <c r="M52" s="123">
        <v>80.85</v>
      </c>
      <c r="N52" s="31">
        <v>0</v>
      </c>
      <c r="O52" s="130">
        <v>80.85</v>
      </c>
      <c r="P52" s="131">
        <v>82.23126624</v>
      </c>
      <c r="Q52" s="139">
        <v>47</v>
      </c>
      <c r="R52" s="140">
        <v>39</v>
      </c>
      <c r="S52" s="30" t="s">
        <v>32</v>
      </c>
      <c r="T52" s="124"/>
      <c r="U52" s="31"/>
      <c r="V52" s="124"/>
      <c r="W52" s="122"/>
    </row>
    <row r="53" s="114" customFormat="1" ht="20.25" customHeight="1" spans="1:23">
      <c r="A53" s="116" t="s">
        <v>28</v>
      </c>
      <c r="B53" s="31" t="s">
        <v>546</v>
      </c>
      <c r="C53" s="30">
        <v>95</v>
      </c>
      <c r="D53" s="122" t="s">
        <v>562</v>
      </c>
      <c r="E53" s="122">
        <v>2321110009</v>
      </c>
      <c r="F53" s="122" t="s">
        <v>596</v>
      </c>
      <c r="G53" s="123">
        <v>88.0604257425743</v>
      </c>
      <c r="H53" s="124">
        <v>2.1</v>
      </c>
      <c r="I53" s="130">
        <v>90.1604257425743</v>
      </c>
      <c r="J53" s="123">
        <v>79.2871287128713</v>
      </c>
      <c r="K53" s="124">
        <v>1</v>
      </c>
      <c r="L53" s="124">
        <v>80.2871287128713</v>
      </c>
      <c r="M53" s="123">
        <v>82.35</v>
      </c>
      <c r="N53" s="31">
        <v>0</v>
      </c>
      <c r="O53" s="130">
        <v>82.35</v>
      </c>
      <c r="P53" s="131">
        <v>81.9744103960396</v>
      </c>
      <c r="Q53" s="139">
        <v>48</v>
      </c>
      <c r="R53" s="140">
        <v>54</v>
      </c>
      <c r="S53" s="30" t="s">
        <v>32</v>
      </c>
      <c r="T53" s="124"/>
      <c r="U53" s="31"/>
      <c r="V53" s="124"/>
      <c r="W53" s="122"/>
    </row>
    <row r="54" s="114" customFormat="1" ht="20.25" customHeight="1" spans="1:23">
      <c r="A54" s="116" t="s">
        <v>28</v>
      </c>
      <c r="B54" s="31" t="s">
        <v>546</v>
      </c>
      <c r="C54" s="30">
        <v>95</v>
      </c>
      <c r="D54" s="122" t="s">
        <v>554</v>
      </c>
      <c r="E54" s="122">
        <v>2206110147</v>
      </c>
      <c r="F54" s="122" t="s">
        <v>597</v>
      </c>
      <c r="G54" s="123">
        <v>88.41</v>
      </c>
      <c r="H54" s="124">
        <v>2.225</v>
      </c>
      <c r="I54" s="130">
        <v>90.635</v>
      </c>
      <c r="J54" s="123">
        <v>79.367</v>
      </c>
      <c r="K54" s="124">
        <v>1</v>
      </c>
      <c r="L54" s="124">
        <v>80.367</v>
      </c>
      <c r="M54" s="123"/>
      <c r="N54" s="124">
        <v>0</v>
      </c>
      <c r="O54" s="130">
        <v>78.75</v>
      </c>
      <c r="P54" s="131">
        <v>81.7455</v>
      </c>
      <c r="Q54" s="139">
        <v>49</v>
      </c>
      <c r="R54" s="140">
        <v>53</v>
      </c>
      <c r="S54" s="30" t="s">
        <v>32</v>
      </c>
      <c r="T54" s="124"/>
      <c r="U54" s="31"/>
      <c r="V54" s="124"/>
      <c r="W54" s="122"/>
    </row>
    <row r="55" s="114" customFormat="1" ht="20.25" customHeight="1" spans="1:23">
      <c r="A55" s="116" t="s">
        <v>28</v>
      </c>
      <c r="B55" s="31" t="s">
        <v>546</v>
      </c>
      <c r="C55" s="30">
        <v>95</v>
      </c>
      <c r="D55" s="122" t="s">
        <v>554</v>
      </c>
      <c r="E55" s="122">
        <v>2321110302</v>
      </c>
      <c r="F55" s="122" t="s">
        <v>598</v>
      </c>
      <c r="G55" s="123">
        <v>84.9553</v>
      </c>
      <c r="H55" s="124">
        <v>1.05</v>
      </c>
      <c r="I55" s="130">
        <v>86.0053</v>
      </c>
      <c r="J55" s="123">
        <v>80.456</v>
      </c>
      <c r="K55" s="124">
        <v>1</v>
      </c>
      <c r="L55" s="124">
        <v>81.456</v>
      </c>
      <c r="M55" s="123"/>
      <c r="N55" s="124">
        <v>0</v>
      </c>
      <c r="O55" s="130">
        <v>77.075</v>
      </c>
      <c r="P55" s="131">
        <v>81.700295</v>
      </c>
      <c r="Q55" s="139">
        <v>50</v>
      </c>
      <c r="R55" s="140">
        <v>41</v>
      </c>
      <c r="S55" s="30" t="s">
        <v>32</v>
      </c>
      <c r="T55" s="124"/>
      <c r="U55" s="31"/>
      <c r="V55" s="124"/>
      <c r="W55" s="122"/>
    </row>
    <row r="56" s="114" customFormat="1" ht="20.25" customHeight="1" spans="1:23">
      <c r="A56" s="116" t="s">
        <v>28</v>
      </c>
      <c r="B56" s="31" t="s">
        <v>546</v>
      </c>
      <c r="C56" s="30">
        <v>95</v>
      </c>
      <c r="D56" s="122" t="s">
        <v>554</v>
      </c>
      <c r="E56" s="122">
        <v>2321110277</v>
      </c>
      <c r="F56" s="122" t="s">
        <v>599</v>
      </c>
      <c r="G56" s="123">
        <v>83.178</v>
      </c>
      <c r="H56" s="124">
        <v>1.45</v>
      </c>
      <c r="I56" s="130">
        <v>84.628</v>
      </c>
      <c r="J56" s="123">
        <v>80.211</v>
      </c>
      <c r="K56" s="124">
        <v>1</v>
      </c>
      <c r="L56" s="124">
        <v>81.211</v>
      </c>
      <c r="M56" s="123">
        <v>80.75</v>
      </c>
      <c r="N56" s="124">
        <v>0</v>
      </c>
      <c r="O56" s="130">
        <v>80.75</v>
      </c>
      <c r="P56" s="131">
        <v>81.67745</v>
      </c>
      <c r="Q56" s="139">
        <v>51</v>
      </c>
      <c r="R56" s="140">
        <v>42</v>
      </c>
      <c r="S56" s="30" t="s">
        <v>32</v>
      </c>
      <c r="T56" s="124"/>
      <c r="U56" s="31"/>
      <c r="V56" s="124"/>
      <c r="W56" s="122"/>
    </row>
    <row r="57" s="114" customFormat="1" ht="20.25" customHeight="1" spans="1:23">
      <c r="A57" s="116" t="s">
        <v>28</v>
      </c>
      <c r="B57" s="31" t="s">
        <v>546</v>
      </c>
      <c r="C57" s="30">
        <v>95</v>
      </c>
      <c r="D57" s="122" t="s">
        <v>547</v>
      </c>
      <c r="E57" s="122">
        <v>2321110249</v>
      </c>
      <c r="F57" s="122" t="s">
        <v>600</v>
      </c>
      <c r="G57" s="123">
        <v>87.95078</v>
      </c>
      <c r="H57" s="124">
        <v>0.825</v>
      </c>
      <c r="I57" s="130">
        <v>88.77578</v>
      </c>
      <c r="J57" s="123">
        <v>78.1889</v>
      </c>
      <c r="K57" s="124">
        <v>1.5</v>
      </c>
      <c r="L57" s="124">
        <v>79.6889</v>
      </c>
      <c r="M57" s="123">
        <v>79.4</v>
      </c>
      <c r="N57" s="124">
        <v>0</v>
      </c>
      <c r="O57" s="130">
        <v>83.7</v>
      </c>
      <c r="P57" s="131">
        <v>81.453042</v>
      </c>
      <c r="Q57" s="139">
        <v>52</v>
      </c>
      <c r="R57" s="140">
        <v>61</v>
      </c>
      <c r="S57" s="143" t="s">
        <v>123</v>
      </c>
      <c r="T57" s="124"/>
      <c r="U57" s="31"/>
      <c r="V57" s="124"/>
      <c r="W57" s="122"/>
    </row>
    <row r="58" s="114" customFormat="1" ht="20.25" customHeight="1" spans="1:23">
      <c r="A58" s="116" t="s">
        <v>28</v>
      </c>
      <c r="B58" s="31" t="s">
        <v>546</v>
      </c>
      <c r="C58" s="30">
        <v>95</v>
      </c>
      <c r="D58" s="122" t="s">
        <v>554</v>
      </c>
      <c r="E58" s="122">
        <v>2321110290</v>
      </c>
      <c r="F58" s="122" t="s">
        <v>601</v>
      </c>
      <c r="G58" s="123">
        <v>81.759554</v>
      </c>
      <c r="H58" s="124">
        <v>1</v>
      </c>
      <c r="I58" s="130">
        <v>82.759554</v>
      </c>
      <c r="J58" s="123">
        <v>79.9444444</v>
      </c>
      <c r="K58" s="124">
        <v>1</v>
      </c>
      <c r="L58" s="124">
        <v>80.944444</v>
      </c>
      <c r="M58" s="123">
        <v>79.55</v>
      </c>
      <c r="N58" s="124">
        <v>0.25</v>
      </c>
      <c r="O58" s="130">
        <v>79.75</v>
      </c>
      <c r="P58" s="131">
        <v>81.0972661</v>
      </c>
      <c r="Q58" s="139">
        <v>53</v>
      </c>
      <c r="R58" s="140">
        <v>46</v>
      </c>
      <c r="S58" s="122" t="s">
        <v>32</v>
      </c>
      <c r="T58" s="124"/>
      <c r="U58" s="31"/>
      <c r="V58" s="124"/>
      <c r="W58" s="122"/>
    </row>
    <row r="59" s="114" customFormat="1" ht="20.25" customHeight="1" spans="1:23">
      <c r="A59" s="116" t="s">
        <v>28</v>
      </c>
      <c r="B59" s="31" t="s">
        <v>546</v>
      </c>
      <c r="C59" s="30">
        <v>95</v>
      </c>
      <c r="D59" s="122" t="s">
        <v>547</v>
      </c>
      <c r="E59" s="122">
        <v>2321110271</v>
      </c>
      <c r="F59" s="122" t="s">
        <v>602</v>
      </c>
      <c r="G59" s="123">
        <v>87.39874</v>
      </c>
      <c r="H59" s="124">
        <v>3.175</v>
      </c>
      <c r="I59" s="130">
        <v>90.57374</v>
      </c>
      <c r="J59" s="123">
        <v>77.3667</v>
      </c>
      <c r="K59" s="124">
        <v>1.75</v>
      </c>
      <c r="L59" s="124">
        <v>79.1167</v>
      </c>
      <c r="M59" s="123">
        <v>73.85</v>
      </c>
      <c r="N59" s="124">
        <v>0</v>
      </c>
      <c r="O59" s="130">
        <v>80.425</v>
      </c>
      <c r="P59" s="131">
        <v>80.966086</v>
      </c>
      <c r="Q59" s="139">
        <v>54</v>
      </c>
      <c r="R59" s="140">
        <v>68</v>
      </c>
      <c r="S59" s="122" t="s">
        <v>32</v>
      </c>
      <c r="T59" s="124"/>
      <c r="U59" s="31"/>
      <c r="V59" s="124"/>
      <c r="W59" s="122"/>
    </row>
    <row r="60" s="114" customFormat="1" ht="20.25" customHeight="1" spans="1:23">
      <c r="A60" s="116" t="s">
        <v>28</v>
      </c>
      <c r="B60" s="31" t="s">
        <v>546</v>
      </c>
      <c r="C60" s="30">
        <v>95</v>
      </c>
      <c r="D60" s="122" t="s">
        <v>554</v>
      </c>
      <c r="E60" s="122">
        <v>2321110301</v>
      </c>
      <c r="F60" s="122" t="s">
        <v>603</v>
      </c>
      <c r="G60" s="123">
        <v>85.776</v>
      </c>
      <c r="H60" s="124">
        <v>1.6</v>
      </c>
      <c r="I60" s="130">
        <v>87.376</v>
      </c>
      <c r="J60" s="123">
        <v>79.633</v>
      </c>
      <c r="K60" s="124">
        <v>1</v>
      </c>
      <c r="L60" s="124">
        <v>80.633</v>
      </c>
      <c r="M60" s="123">
        <v>74.75</v>
      </c>
      <c r="N60" s="124">
        <v>0</v>
      </c>
      <c r="O60" s="130">
        <v>73.75</v>
      </c>
      <c r="P60" s="131">
        <v>80.95615</v>
      </c>
      <c r="Q60" s="139">
        <v>55</v>
      </c>
      <c r="R60" s="140">
        <v>48</v>
      </c>
      <c r="S60" s="122" t="s">
        <v>32</v>
      </c>
      <c r="T60" s="124"/>
      <c r="U60" s="31"/>
      <c r="V60" s="124"/>
      <c r="W60" s="122"/>
    </row>
    <row r="61" s="114" customFormat="1" ht="20.25" customHeight="1" spans="1:23">
      <c r="A61" s="116" t="s">
        <v>28</v>
      </c>
      <c r="B61" s="31" t="s">
        <v>546</v>
      </c>
      <c r="C61" s="30">
        <v>95</v>
      </c>
      <c r="D61" s="122" t="s">
        <v>547</v>
      </c>
      <c r="E61" s="122">
        <v>2321110251</v>
      </c>
      <c r="F61" s="122" t="s">
        <v>604</v>
      </c>
      <c r="G61" s="123">
        <v>81.2233</v>
      </c>
      <c r="H61" s="124">
        <v>0.625</v>
      </c>
      <c r="I61" s="130">
        <v>81.8483</v>
      </c>
      <c r="J61" s="123">
        <v>79.5</v>
      </c>
      <c r="K61" s="124">
        <v>1</v>
      </c>
      <c r="L61" s="124">
        <v>80.5</v>
      </c>
      <c r="M61" s="123">
        <v>77.8</v>
      </c>
      <c r="N61" s="124">
        <v>0</v>
      </c>
      <c r="O61" s="130">
        <v>81.4</v>
      </c>
      <c r="P61" s="131">
        <v>80.792245</v>
      </c>
      <c r="Q61" s="139">
        <v>56</v>
      </c>
      <c r="R61" s="140">
        <v>49</v>
      </c>
      <c r="S61" s="122" t="s">
        <v>32</v>
      </c>
      <c r="T61" s="124"/>
      <c r="U61" s="31"/>
      <c r="V61" s="124"/>
      <c r="W61" s="122"/>
    </row>
    <row r="62" s="114" customFormat="1" ht="20.25" customHeight="1" spans="1:23">
      <c r="A62" s="116" t="s">
        <v>28</v>
      </c>
      <c r="B62" s="31" t="s">
        <v>546</v>
      </c>
      <c r="C62" s="30">
        <v>95</v>
      </c>
      <c r="D62" s="122" t="s">
        <v>554</v>
      </c>
      <c r="E62" s="122">
        <v>2321110275</v>
      </c>
      <c r="F62" s="122" t="s">
        <v>605</v>
      </c>
      <c r="G62" s="123">
        <v>88.354</v>
      </c>
      <c r="H62" s="124">
        <v>0.5</v>
      </c>
      <c r="I62" s="130">
        <v>88.854</v>
      </c>
      <c r="J62" s="123">
        <v>78.189</v>
      </c>
      <c r="K62" s="124">
        <v>1</v>
      </c>
      <c r="L62" s="124">
        <v>79.189</v>
      </c>
      <c r="M62" s="123">
        <v>77.75</v>
      </c>
      <c r="N62" s="124">
        <v>2.125</v>
      </c>
      <c r="O62" s="130">
        <v>79.875</v>
      </c>
      <c r="P62" s="131">
        <v>80.70735</v>
      </c>
      <c r="Q62" s="139">
        <v>57</v>
      </c>
      <c r="R62" s="140">
        <v>60</v>
      </c>
      <c r="S62" s="122" t="s">
        <v>32</v>
      </c>
      <c r="T62" s="124"/>
      <c r="U62" s="31"/>
      <c r="V62" s="124"/>
      <c r="W62" s="122"/>
    </row>
    <row r="63" s="114" customFormat="1" ht="20.25" customHeight="1" spans="1:23">
      <c r="A63" s="116" t="s">
        <v>28</v>
      </c>
      <c r="B63" s="31" t="s">
        <v>546</v>
      </c>
      <c r="C63" s="30">
        <v>95</v>
      </c>
      <c r="D63" s="122" t="s">
        <v>547</v>
      </c>
      <c r="E63" s="122">
        <v>2221110074</v>
      </c>
      <c r="F63" s="122" t="s">
        <v>606</v>
      </c>
      <c r="G63" s="123">
        <v>85.06382</v>
      </c>
      <c r="H63" s="124">
        <v>1.025</v>
      </c>
      <c r="I63" s="130">
        <v>86.08882</v>
      </c>
      <c r="J63" s="123">
        <v>79.8111</v>
      </c>
      <c r="K63" s="124">
        <v>0.225</v>
      </c>
      <c r="L63" s="124">
        <v>80.0361</v>
      </c>
      <c r="M63" s="123">
        <v>69.5</v>
      </c>
      <c r="N63" s="124">
        <v>0</v>
      </c>
      <c r="O63" s="130">
        <v>76.5</v>
      </c>
      <c r="P63" s="131">
        <v>80.590398</v>
      </c>
      <c r="Q63" s="139">
        <v>58</v>
      </c>
      <c r="R63" s="140">
        <v>47</v>
      </c>
      <c r="S63" s="122" t="s">
        <v>32</v>
      </c>
      <c r="T63" s="124"/>
      <c r="U63" s="31"/>
      <c r="V63" s="124"/>
      <c r="W63" s="122"/>
    </row>
    <row r="64" s="114" customFormat="1" ht="20.25" customHeight="1" spans="1:23">
      <c r="A64" s="116" t="s">
        <v>28</v>
      </c>
      <c r="B64" s="31" t="s">
        <v>546</v>
      </c>
      <c r="C64" s="30">
        <v>95</v>
      </c>
      <c r="D64" s="122" t="s">
        <v>562</v>
      </c>
      <c r="E64" s="122">
        <v>2310110351</v>
      </c>
      <c r="F64" s="122" t="s">
        <v>607</v>
      </c>
      <c r="G64" s="123">
        <v>81.44065</v>
      </c>
      <c r="H64" s="124">
        <v>1.2</v>
      </c>
      <c r="I64" s="130">
        <v>82.64065</v>
      </c>
      <c r="J64" s="123">
        <v>77.5</v>
      </c>
      <c r="K64" s="124">
        <v>1</v>
      </c>
      <c r="L64" s="124">
        <v>78.5</v>
      </c>
      <c r="M64" s="123">
        <v>90.1</v>
      </c>
      <c r="N64" s="124">
        <v>0</v>
      </c>
      <c r="O64" s="130">
        <v>90.1</v>
      </c>
      <c r="P64" s="131">
        <v>80.2810975</v>
      </c>
      <c r="Q64" s="139">
        <v>59</v>
      </c>
      <c r="R64" s="140">
        <v>65</v>
      </c>
      <c r="S64" s="143" t="s">
        <v>123</v>
      </c>
      <c r="T64" s="124"/>
      <c r="U64" s="144"/>
      <c r="V64" s="124"/>
      <c r="W64" s="122"/>
    </row>
    <row r="65" s="114" customFormat="1" ht="20.25" customHeight="1" spans="1:23">
      <c r="A65" s="116" t="s">
        <v>28</v>
      </c>
      <c r="B65" s="31" t="s">
        <v>546</v>
      </c>
      <c r="C65" s="30">
        <v>95</v>
      </c>
      <c r="D65" s="122" t="s">
        <v>562</v>
      </c>
      <c r="E65" s="122">
        <v>2334110210</v>
      </c>
      <c r="F65" s="122" t="s">
        <v>608</v>
      </c>
      <c r="G65" s="123">
        <v>86.617488118</v>
      </c>
      <c r="H65" s="124">
        <v>0.15</v>
      </c>
      <c r="I65" s="130">
        <v>86.767488118</v>
      </c>
      <c r="J65" s="123">
        <v>79.40594059</v>
      </c>
      <c r="K65" s="124">
        <v>1</v>
      </c>
      <c r="L65" s="124">
        <v>80.40594059</v>
      </c>
      <c r="M65" s="123">
        <v>66.675</v>
      </c>
      <c r="N65" s="124">
        <v>0</v>
      </c>
      <c r="O65" s="130">
        <v>66.68</v>
      </c>
      <c r="P65" s="131">
        <v>79.9875786602</v>
      </c>
      <c r="Q65" s="139">
        <v>60</v>
      </c>
      <c r="R65" s="140">
        <v>50</v>
      </c>
      <c r="S65" s="122" t="s">
        <v>32</v>
      </c>
      <c r="T65" s="124"/>
      <c r="U65" s="144"/>
      <c r="V65" s="124"/>
      <c r="W65" s="122"/>
    </row>
    <row r="66" s="114" customFormat="1" ht="20.25" customHeight="1" spans="1:23">
      <c r="A66" s="116" t="s">
        <v>28</v>
      </c>
      <c r="B66" s="31" t="s">
        <v>546</v>
      </c>
      <c r="C66" s="30">
        <v>95</v>
      </c>
      <c r="D66" s="122" t="s">
        <v>547</v>
      </c>
      <c r="E66" s="122">
        <v>2234110136</v>
      </c>
      <c r="F66" s="122" t="s">
        <v>609</v>
      </c>
      <c r="G66" s="123">
        <v>81.85226</v>
      </c>
      <c r="H66" s="124">
        <v>1.625</v>
      </c>
      <c r="I66" s="130">
        <v>83.47726</v>
      </c>
      <c r="J66" s="123">
        <v>75.4778</v>
      </c>
      <c r="K66" s="124">
        <v>2.675</v>
      </c>
      <c r="L66" s="124">
        <v>79.6528</v>
      </c>
      <c r="M66" s="123">
        <v>73.3</v>
      </c>
      <c r="N66" s="124">
        <v>0</v>
      </c>
      <c r="O66" s="130">
        <v>77.15</v>
      </c>
      <c r="P66" s="131">
        <v>79.976189</v>
      </c>
      <c r="Q66" s="139">
        <v>61</v>
      </c>
      <c r="R66" s="140">
        <v>79</v>
      </c>
      <c r="S66" s="122" t="s">
        <v>32</v>
      </c>
      <c r="T66" s="124"/>
      <c r="U66" s="144"/>
      <c r="V66" s="124"/>
      <c r="W66" s="122"/>
    </row>
    <row r="67" s="114" customFormat="1" ht="20.25" customHeight="1" spans="1:23">
      <c r="A67" s="116" t="s">
        <v>28</v>
      </c>
      <c r="B67" s="31" t="s">
        <v>546</v>
      </c>
      <c r="C67" s="30">
        <v>95</v>
      </c>
      <c r="D67" s="122" t="s">
        <v>554</v>
      </c>
      <c r="E67" s="122">
        <v>2321110291</v>
      </c>
      <c r="F67" s="122" t="s">
        <v>610</v>
      </c>
      <c r="G67" s="123">
        <v>86.362222</v>
      </c>
      <c r="H67" s="124">
        <v>0.5</v>
      </c>
      <c r="I67" s="130">
        <v>86.862222</v>
      </c>
      <c r="J67" s="123">
        <v>78.611111</v>
      </c>
      <c r="K67" s="124">
        <v>1</v>
      </c>
      <c r="L67" s="124">
        <v>79.6111111</v>
      </c>
      <c r="M67" s="123">
        <v>71.95</v>
      </c>
      <c r="N67" s="124">
        <v>0</v>
      </c>
      <c r="O67" s="130">
        <v>71.95</v>
      </c>
      <c r="P67" s="131">
        <v>79.932666625</v>
      </c>
      <c r="Q67" s="139">
        <v>62</v>
      </c>
      <c r="R67" s="140">
        <v>58</v>
      </c>
      <c r="S67" s="122" t="s">
        <v>32</v>
      </c>
      <c r="T67" s="124"/>
      <c r="U67" s="144"/>
      <c r="V67" s="124"/>
      <c r="W67" s="122"/>
    </row>
    <row r="68" s="114" customFormat="1" ht="20.25" customHeight="1" spans="1:23">
      <c r="A68" s="116" t="s">
        <v>28</v>
      </c>
      <c r="B68" s="31" t="s">
        <v>546</v>
      </c>
      <c r="C68" s="30">
        <v>95</v>
      </c>
      <c r="D68" s="122" t="s">
        <v>547</v>
      </c>
      <c r="E68" s="122">
        <v>2321110244</v>
      </c>
      <c r="F68" s="122" t="s">
        <v>611</v>
      </c>
      <c r="G68" s="123">
        <v>83.65734</v>
      </c>
      <c r="H68" s="124">
        <v>1.125</v>
      </c>
      <c r="I68" s="130">
        <v>85.28234</v>
      </c>
      <c r="J68" s="123">
        <v>77.5222</v>
      </c>
      <c r="K68" s="124">
        <v>1</v>
      </c>
      <c r="L68" s="124">
        <v>78.5222</v>
      </c>
      <c r="M68" s="123">
        <v>76.9</v>
      </c>
      <c r="N68" s="124">
        <v>0</v>
      </c>
      <c r="O68" s="130">
        <v>81.95</v>
      </c>
      <c r="P68" s="131">
        <v>79.879001</v>
      </c>
      <c r="Q68" s="139">
        <v>63</v>
      </c>
      <c r="R68" s="140">
        <v>64</v>
      </c>
      <c r="S68" s="143" t="s">
        <v>123</v>
      </c>
      <c r="T68" s="124"/>
      <c r="U68" s="144"/>
      <c r="V68" s="124"/>
      <c r="W68" s="122"/>
    </row>
    <row r="69" s="114" customFormat="1" ht="20.25" customHeight="1" spans="1:23">
      <c r="A69" s="116" t="s">
        <v>28</v>
      </c>
      <c r="B69" s="31" t="s">
        <v>546</v>
      </c>
      <c r="C69" s="30">
        <v>95</v>
      </c>
      <c r="D69" s="122" t="s">
        <v>554</v>
      </c>
      <c r="E69" s="122">
        <v>2321110289</v>
      </c>
      <c r="F69" s="122" t="s">
        <v>612</v>
      </c>
      <c r="G69" s="123">
        <v>88.47066666</v>
      </c>
      <c r="H69" s="124">
        <v>0.5</v>
      </c>
      <c r="I69" s="130">
        <v>88.97066666</v>
      </c>
      <c r="J69" s="123">
        <v>78.5</v>
      </c>
      <c r="K69" s="124">
        <v>0</v>
      </c>
      <c r="L69" s="124">
        <v>78.5</v>
      </c>
      <c r="M69" s="123">
        <v>73</v>
      </c>
      <c r="N69" s="124">
        <v>1.7</v>
      </c>
      <c r="O69" s="130">
        <v>74.7</v>
      </c>
      <c r="P69" s="131">
        <v>79.690599999</v>
      </c>
      <c r="Q69" s="139">
        <v>64</v>
      </c>
      <c r="R69" s="140">
        <v>59</v>
      </c>
      <c r="S69" s="122" t="s">
        <v>32</v>
      </c>
      <c r="T69" s="124"/>
      <c r="U69" s="144"/>
      <c r="V69" s="124"/>
      <c r="W69" s="122"/>
    </row>
    <row r="70" s="114" customFormat="1" ht="20.25" customHeight="1" spans="1:23">
      <c r="A70" s="116" t="s">
        <v>28</v>
      </c>
      <c r="B70" s="31" t="s">
        <v>546</v>
      </c>
      <c r="C70" s="30">
        <v>95</v>
      </c>
      <c r="D70" s="122" t="s">
        <v>554</v>
      </c>
      <c r="E70" s="122">
        <v>2208110183</v>
      </c>
      <c r="F70" s="122" t="s">
        <v>613</v>
      </c>
      <c r="G70" s="123">
        <v>86.018</v>
      </c>
      <c r="H70" s="124">
        <v>4.55</v>
      </c>
      <c r="I70" s="130">
        <v>90.568</v>
      </c>
      <c r="J70" s="123">
        <v>77.922222</v>
      </c>
      <c r="K70" s="124">
        <v>1.5</v>
      </c>
      <c r="L70" s="124">
        <v>79.42222</v>
      </c>
      <c r="M70" s="123">
        <v>63.9</v>
      </c>
      <c r="N70" s="124">
        <v>0</v>
      </c>
      <c r="O70" s="130">
        <v>63.9</v>
      </c>
      <c r="P70" s="131">
        <v>79.541865</v>
      </c>
      <c r="Q70" s="139">
        <v>65</v>
      </c>
      <c r="R70" s="140">
        <v>62</v>
      </c>
      <c r="S70" s="122" t="s">
        <v>32</v>
      </c>
      <c r="T70" s="124"/>
      <c r="U70" s="144"/>
      <c r="V70" s="124"/>
      <c r="W70" s="122"/>
    </row>
    <row r="71" s="114" customFormat="1" ht="20.25" customHeight="1" spans="1:23">
      <c r="A71" s="116" t="s">
        <v>28</v>
      </c>
      <c r="B71" s="31" t="s">
        <v>546</v>
      </c>
      <c r="C71" s="30">
        <v>95</v>
      </c>
      <c r="D71" s="122" t="s">
        <v>562</v>
      </c>
      <c r="E71" s="122">
        <v>2334110182</v>
      </c>
      <c r="F71" s="122" t="s">
        <v>614</v>
      </c>
      <c r="G71" s="123">
        <v>84.94126464</v>
      </c>
      <c r="H71" s="124">
        <v>2.8</v>
      </c>
      <c r="I71" s="130">
        <v>87.74126464</v>
      </c>
      <c r="J71" s="123">
        <v>77.232323</v>
      </c>
      <c r="K71" s="124">
        <v>0</v>
      </c>
      <c r="L71" s="124">
        <v>77.232323</v>
      </c>
      <c r="M71" s="123">
        <v>76.1</v>
      </c>
      <c r="N71" s="124">
        <v>0</v>
      </c>
      <c r="O71" s="130">
        <v>76.1</v>
      </c>
      <c r="P71" s="131">
        <v>78.695431946</v>
      </c>
      <c r="Q71" s="139">
        <v>66</v>
      </c>
      <c r="R71" s="140">
        <v>69</v>
      </c>
      <c r="S71" s="122" t="s">
        <v>32</v>
      </c>
      <c r="T71" s="124"/>
      <c r="U71" s="144"/>
      <c r="V71" s="124"/>
      <c r="W71" s="122"/>
    </row>
    <row r="72" s="114" customFormat="1" ht="20.25" customHeight="1" spans="1:23">
      <c r="A72" s="116" t="s">
        <v>28</v>
      </c>
      <c r="B72" s="31" t="s">
        <v>546</v>
      </c>
      <c r="C72" s="30">
        <v>95</v>
      </c>
      <c r="D72" s="122" t="s">
        <v>547</v>
      </c>
      <c r="E72" s="122">
        <v>2321110267</v>
      </c>
      <c r="F72" s="122" t="s">
        <v>615</v>
      </c>
      <c r="G72" s="123">
        <v>83.90706</v>
      </c>
      <c r="H72" s="124">
        <v>1.425</v>
      </c>
      <c r="I72" s="130">
        <v>85.33206</v>
      </c>
      <c r="J72" s="123">
        <v>76.8333</v>
      </c>
      <c r="K72" s="124">
        <v>1</v>
      </c>
      <c r="L72" s="124">
        <v>77.8333</v>
      </c>
      <c r="M72" s="123">
        <v>72.3</v>
      </c>
      <c r="N72" s="124">
        <v>0</v>
      </c>
      <c r="O72" s="130">
        <v>75.15</v>
      </c>
      <c r="P72" s="131">
        <v>78.689784</v>
      </c>
      <c r="Q72" s="139">
        <v>67</v>
      </c>
      <c r="R72" s="140">
        <v>72</v>
      </c>
      <c r="S72" s="122" t="s">
        <v>32</v>
      </c>
      <c r="T72" s="124"/>
      <c r="U72" s="144"/>
      <c r="V72" s="124"/>
      <c r="W72" s="122"/>
    </row>
    <row r="73" s="114" customFormat="1" ht="20.25" customHeight="1" spans="1:23">
      <c r="A73" s="116" t="s">
        <v>28</v>
      </c>
      <c r="B73" s="31" t="s">
        <v>546</v>
      </c>
      <c r="C73" s="30">
        <v>95</v>
      </c>
      <c r="D73" s="122" t="s">
        <v>554</v>
      </c>
      <c r="E73" s="122">
        <v>2233110421</v>
      </c>
      <c r="F73" s="122" t="s">
        <v>616</v>
      </c>
      <c r="G73" s="123">
        <v>84.256</v>
      </c>
      <c r="H73" s="124">
        <v>1.45</v>
      </c>
      <c r="I73" s="130">
        <v>85.706</v>
      </c>
      <c r="J73" s="123">
        <v>77.5</v>
      </c>
      <c r="K73" s="124">
        <v>0</v>
      </c>
      <c r="L73" s="124">
        <v>77.5</v>
      </c>
      <c r="M73" s="123"/>
      <c r="N73" s="124">
        <v>0</v>
      </c>
      <c r="O73" s="130">
        <v>76</v>
      </c>
      <c r="P73" s="131">
        <v>78.5809</v>
      </c>
      <c r="Q73" s="139">
        <v>68</v>
      </c>
      <c r="R73" s="140">
        <v>66</v>
      </c>
      <c r="S73" s="143" t="s">
        <v>123</v>
      </c>
      <c r="T73" s="124"/>
      <c r="U73" s="144"/>
      <c r="V73" s="124"/>
      <c r="W73" s="122"/>
    </row>
    <row r="74" s="114" customFormat="1" ht="20.25" customHeight="1" spans="1:23">
      <c r="A74" s="116" t="s">
        <v>28</v>
      </c>
      <c r="B74" s="31" t="s">
        <v>546</v>
      </c>
      <c r="C74" s="30">
        <v>95</v>
      </c>
      <c r="D74" s="122" t="s">
        <v>547</v>
      </c>
      <c r="E74" s="122">
        <v>2321110264</v>
      </c>
      <c r="F74" s="122" t="s">
        <v>617</v>
      </c>
      <c r="G74" s="123">
        <v>84.72104</v>
      </c>
      <c r="H74" s="124">
        <v>0.725</v>
      </c>
      <c r="I74" s="130">
        <v>85.44604</v>
      </c>
      <c r="J74" s="123">
        <v>79.1667</v>
      </c>
      <c r="K74" s="124">
        <v>1</v>
      </c>
      <c r="L74" s="124">
        <v>80.1667</v>
      </c>
      <c r="M74" s="123">
        <v>31.8</v>
      </c>
      <c r="N74" s="124">
        <v>0</v>
      </c>
      <c r="O74" s="130">
        <v>55.15</v>
      </c>
      <c r="P74" s="131">
        <v>78.456931</v>
      </c>
      <c r="Q74" s="139">
        <v>69</v>
      </c>
      <c r="R74" s="140">
        <v>55</v>
      </c>
      <c r="S74" s="122" t="s">
        <v>32</v>
      </c>
      <c r="T74" s="124"/>
      <c r="U74" s="144"/>
      <c r="V74" s="124"/>
      <c r="W74" s="122"/>
    </row>
    <row r="75" s="114" customFormat="1" ht="20.25" customHeight="1" spans="1:23">
      <c r="A75" s="116" t="s">
        <v>28</v>
      </c>
      <c r="B75" s="31" t="s">
        <v>546</v>
      </c>
      <c r="C75" s="30">
        <v>95</v>
      </c>
      <c r="D75" s="122" t="s">
        <v>554</v>
      </c>
      <c r="E75" s="122">
        <v>2321110297</v>
      </c>
      <c r="F75" s="122" t="s">
        <v>618</v>
      </c>
      <c r="G75" s="123">
        <v>82.583</v>
      </c>
      <c r="H75" s="124">
        <v>0.5</v>
      </c>
      <c r="I75" s="130">
        <v>83.083</v>
      </c>
      <c r="J75" s="123">
        <v>77.9</v>
      </c>
      <c r="K75" s="124">
        <v>1</v>
      </c>
      <c r="L75" s="124">
        <v>78.9</v>
      </c>
      <c r="M75" s="123">
        <v>67.55</v>
      </c>
      <c r="N75" s="124">
        <v>0</v>
      </c>
      <c r="O75" s="130">
        <v>67.55</v>
      </c>
      <c r="P75" s="131">
        <v>78.39245</v>
      </c>
      <c r="Q75" s="139">
        <v>70</v>
      </c>
      <c r="R75" s="140">
        <v>63</v>
      </c>
      <c r="S75" s="122" t="s">
        <v>32</v>
      </c>
      <c r="T75" s="124"/>
      <c r="U75" s="144"/>
      <c r="V75" s="124"/>
      <c r="W75" s="122"/>
    </row>
    <row r="76" s="114" customFormat="1" ht="20.25" customHeight="1" spans="1:23">
      <c r="A76" s="116" t="s">
        <v>28</v>
      </c>
      <c r="B76" s="31" t="s">
        <v>546</v>
      </c>
      <c r="C76" s="30">
        <v>95</v>
      </c>
      <c r="D76" s="122" t="s">
        <v>562</v>
      </c>
      <c r="E76" s="122">
        <v>2334110112</v>
      </c>
      <c r="F76" s="122" t="s">
        <v>619</v>
      </c>
      <c r="G76" s="123">
        <v>82.776282</v>
      </c>
      <c r="H76" s="124">
        <v>0.1</v>
      </c>
      <c r="I76" s="130">
        <v>82.876282</v>
      </c>
      <c r="J76" s="123">
        <v>77.10891</v>
      </c>
      <c r="K76" s="124">
        <v>1</v>
      </c>
      <c r="L76" s="124">
        <v>78.10891</v>
      </c>
      <c r="M76" s="123">
        <v>73.1</v>
      </c>
      <c r="N76" s="124">
        <v>0</v>
      </c>
      <c r="O76" s="130">
        <v>73.1</v>
      </c>
      <c r="P76" s="131">
        <v>78.3231248</v>
      </c>
      <c r="Q76" s="139">
        <v>71</v>
      </c>
      <c r="R76" s="140">
        <v>70</v>
      </c>
      <c r="S76" s="122" t="s">
        <v>32</v>
      </c>
      <c r="T76" s="124"/>
      <c r="U76" s="144"/>
      <c r="V76" s="124"/>
      <c r="W76" s="122"/>
    </row>
    <row r="77" s="114" customFormat="1" ht="20.25" customHeight="1" spans="1:23">
      <c r="A77" s="116" t="s">
        <v>28</v>
      </c>
      <c r="B77" s="31" t="s">
        <v>546</v>
      </c>
      <c r="C77" s="30">
        <v>95</v>
      </c>
      <c r="D77" s="122" t="s">
        <v>562</v>
      </c>
      <c r="E77" s="122">
        <v>2334110156</v>
      </c>
      <c r="F77" s="122" t="s">
        <v>620</v>
      </c>
      <c r="G77" s="123">
        <v>81.17797368</v>
      </c>
      <c r="H77" s="124">
        <v>0</v>
      </c>
      <c r="I77" s="130">
        <v>81.17797368</v>
      </c>
      <c r="J77" s="123">
        <v>76.54736842</v>
      </c>
      <c r="K77" s="124">
        <v>1</v>
      </c>
      <c r="L77" s="124">
        <v>77.54736842</v>
      </c>
      <c r="M77" s="123">
        <v>79.3</v>
      </c>
      <c r="N77" s="124">
        <v>0</v>
      </c>
      <c r="O77" s="130">
        <v>79.3</v>
      </c>
      <c r="P77" s="131">
        <v>78.267222367</v>
      </c>
      <c r="Q77" s="139">
        <v>72</v>
      </c>
      <c r="R77" s="140">
        <v>74</v>
      </c>
      <c r="S77" s="143" t="s">
        <v>123</v>
      </c>
      <c r="T77" s="124"/>
      <c r="U77" s="144"/>
      <c r="V77" s="124"/>
      <c r="W77" s="122"/>
    </row>
    <row r="78" s="114" customFormat="1" ht="20.25" customHeight="1" spans="1:23">
      <c r="A78" s="116" t="s">
        <v>28</v>
      </c>
      <c r="B78" s="31" t="s">
        <v>546</v>
      </c>
      <c r="C78" s="30">
        <v>95</v>
      </c>
      <c r="D78" s="122" t="s">
        <v>562</v>
      </c>
      <c r="E78" s="122">
        <v>2315110231</v>
      </c>
      <c r="F78" s="122" t="s">
        <v>621</v>
      </c>
      <c r="G78" s="123">
        <v>82.2405</v>
      </c>
      <c r="H78" s="124">
        <v>1.175</v>
      </c>
      <c r="I78" s="130">
        <v>83.4155</v>
      </c>
      <c r="J78" s="123">
        <v>76</v>
      </c>
      <c r="K78" s="124">
        <v>1</v>
      </c>
      <c r="L78" s="124">
        <v>77</v>
      </c>
      <c r="M78" s="123">
        <v>79.35</v>
      </c>
      <c r="N78" s="124">
        <v>0</v>
      </c>
      <c r="O78" s="130">
        <v>79.35</v>
      </c>
      <c r="P78" s="131">
        <v>78.197325</v>
      </c>
      <c r="Q78" s="139">
        <v>73</v>
      </c>
      <c r="R78" s="140">
        <v>76</v>
      </c>
      <c r="S78" s="122" t="s">
        <v>32</v>
      </c>
      <c r="T78" s="124"/>
      <c r="U78" s="144"/>
      <c r="V78" s="124"/>
      <c r="W78" s="122"/>
    </row>
    <row r="79" s="114" customFormat="1" ht="20.25" customHeight="1" spans="1:23">
      <c r="A79" s="116" t="s">
        <v>28</v>
      </c>
      <c r="B79" s="31" t="s">
        <v>546</v>
      </c>
      <c r="C79" s="30">
        <v>95</v>
      </c>
      <c r="D79" s="122" t="s">
        <v>554</v>
      </c>
      <c r="E79" s="122">
        <v>2321110299</v>
      </c>
      <c r="F79" s="122" t="s">
        <v>622</v>
      </c>
      <c r="G79" s="123">
        <v>80.306</v>
      </c>
      <c r="H79" s="124">
        <v>1.175</v>
      </c>
      <c r="I79" s="130">
        <v>81.481</v>
      </c>
      <c r="J79" s="123">
        <v>76.566</v>
      </c>
      <c r="K79" s="124">
        <v>1</v>
      </c>
      <c r="L79" s="124">
        <v>77.566</v>
      </c>
      <c r="M79" s="123">
        <v>77.125</v>
      </c>
      <c r="N79" s="124">
        <v>0</v>
      </c>
      <c r="O79" s="130">
        <v>77.125</v>
      </c>
      <c r="P79" s="131">
        <v>78.10915</v>
      </c>
      <c r="Q79" s="139">
        <v>74</v>
      </c>
      <c r="R79" s="140">
        <v>73</v>
      </c>
      <c r="S79" s="122" t="s">
        <v>32</v>
      </c>
      <c r="T79" s="124"/>
      <c r="U79" s="144"/>
      <c r="V79" s="124"/>
      <c r="W79" s="122"/>
    </row>
    <row r="80" s="114" customFormat="1" ht="20.25" customHeight="1" spans="1:23">
      <c r="A80" s="116" t="s">
        <v>28</v>
      </c>
      <c r="B80" s="31" t="s">
        <v>546</v>
      </c>
      <c r="C80" s="30">
        <v>95</v>
      </c>
      <c r="D80" s="122" t="s">
        <v>554</v>
      </c>
      <c r="E80" s="122">
        <v>2321110282</v>
      </c>
      <c r="F80" s="122" t="s">
        <v>623</v>
      </c>
      <c r="G80" s="123">
        <v>85.394</v>
      </c>
      <c r="H80" s="124">
        <v>1.25</v>
      </c>
      <c r="I80" s="130">
        <v>86.644</v>
      </c>
      <c r="J80" s="123">
        <v>75.478</v>
      </c>
      <c r="K80" s="124">
        <v>1</v>
      </c>
      <c r="L80" s="124">
        <v>76.478</v>
      </c>
      <c r="M80" s="123">
        <v>75.475</v>
      </c>
      <c r="N80" s="124">
        <v>0.75</v>
      </c>
      <c r="O80" s="130">
        <v>76.225</v>
      </c>
      <c r="P80" s="131">
        <v>77.9776</v>
      </c>
      <c r="Q80" s="139">
        <v>75</v>
      </c>
      <c r="R80" s="140">
        <v>78</v>
      </c>
      <c r="S80" s="143" t="s">
        <v>123</v>
      </c>
      <c r="T80" s="124"/>
      <c r="U80" s="144"/>
      <c r="V80" s="124"/>
      <c r="W80" s="122"/>
    </row>
    <row r="81" s="114" customFormat="1" ht="20.25" customHeight="1" spans="1:23">
      <c r="A81" s="116" t="s">
        <v>28</v>
      </c>
      <c r="B81" s="31" t="s">
        <v>546</v>
      </c>
      <c r="C81" s="30">
        <v>95</v>
      </c>
      <c r="D81" s="122" t="s">
        <v>562</v>
      </c>
      <c r="E81" s="122">
        <v>2306110108</v>
      </c>
      <c r="F81" s="122" t="s">
        <v>624</v>
      </c>
      <c r="G81" s="123">
        <v>87.6720263157895</v>
      </c>
      <c r="H81" s="124">
        <v>1.2</v>
      </c>
      <c r="I81" s="130">
        <v>88.8720263157895</v>
      </c>
      <c r="J81" s="123">
        <v>76.2526315789474</v>
      </c>
      <c r="K81" s="124">
        <v>0</v>
      </c>
      <c r="L81" s="124">
        <v>76.2526315789474</v>
      </c>
      <c r="M81" s="123">
        <v>73.8</v>
      </c>
      <c r="N81" s="124">
        <v>0</v>
      </c>
      <c r="O81" s="130">
        <v>73.8</v>
      </c>
      <c r="P81" s="131">
        <v>77.900277631579</v>
      </c>
      <c r="Q81" s="139">
        <v>76</v>
      </c>
      <c r="R81" s="140">
        <v>75</v>
      </c>
      <c r="S81" s="143" t="s">
        <v>123</v>
      </c>
      <c r="T81" s="124"/>
      <c r="U81" s="144"/>
      <c r="V81" s="124"/>
      <c r="W81" s="122"/>
    </row>
    <row r="82" s="114" customFormat="1" ht="20.25" customHeight="1" spans="1:23">
      <c r="A82" s="116" t="s">
        <v>28</v>
      </c>
      <c r="B82" s="31" t="s">
        <v>546</v>
      </c>
      <c r="C82" s="30">
        <v>95</v>
      </c>
      <c r="D82" s="122" t="s">
        <v>547</v>
      </c>
      <c r="E82" s="122">
        <v>2321110243</v>
      </c>
      <c r="F82" s="122" t="s">
        <v>625</v>
      </c>
      <c r="G82" s="123">
        <v>84.80318</v>
      </c>
      <c r="H82" s="124">
        <v>0.8125</v>
      </c>
      <c r="I82" s="130">
        <v>85.61568</v>
      </c>
      <c r="J82" s="123">
        <v>75.3889</v>
      </c>
      <c r="K82" s="124">
        <v>1</v>
      </c>
      <c r="L82" s="124">
        <v>76.3889</v>
      </c>
      <c r="M82" s="123">
        <v>72</v>
      </c>
      <c r="N82" s="124">
        <v>0</v>
      </c>
      <c r="O82" s="130">
        <v>76.5</v>
      </c>
      <c r="P82" s="131">
        <v>77.784027</v>
      </c>
      <c r="Q82" s="139">
        <v>77</v>
      </c>
      <c r="R82" s="140">
        <v>80</v>
      </c>
      <c r="S82" s="143" t="s">
        <v>123</v>
      </c>
      <c r="T82" s="124"/>
      <c r="U82" s="144"/>
      <c r="V82" s="124"/>
      <c r="W82" s="122"/>
    </row>
    <row r="83" s="114" customFormat="1" ht="20.25" customHeight="1" spans="1:23">
      <c r="A83" s="116" t="s">
        <v>28</v>
      </c>
      <c r="B83" s="31" t="s">
        <v>546</v>
      </c>
      <c r="C83" s="30">
        <v>95</v>
      </c>
      <c r="D83" s="122" t="s">
        <v>562</v>
      </c>
      <c r="E83" s="122">
        <v>2321110191</v>
      </c>
      <c r="F83" s="122" t="s">
        <v>626</v>
      </c>
      <c r="G83" s="123">
        <v>80.67129</v>
      </c>
      <c r="H83" s="124">
        <v>0.7</v>
      </c>
      <c r="I83" s="130">
        <v>81.37129</v>
      </c>
      <c r="J83" s="123">
        <v>75.80645</v>
      </c>
      <c r="K83" s="124">
        <v>1</v>
      </c>
      <c r="L83" s="124">
        <v>76.80645</v>
      </c>
      <c r="M83" s="123">
        <v>79.2</v>
      </c>
      <c r="N83" s="124">
        <v>0</v>
      </c>
      <c r="O83" s="130">
        <v>79.2</v>
      </c>
      <c r="P83" s="131">
        <v>77.730531</v>
      </c>
      <c r="Q83" s="139">
        <v>78</v>
      </c>
      <c r="R83" s="140">
        <v>77</v>
      </c>
      <c r="S83" s="143" t="s">
        <v>123</v>
      </c>
      <c r="T83" s="124"/>
      <c r="U83" s="144"/>
      <c r="V83" s="124"/>
      <c r="W83" s="122"/>
    </row>
    <row r="84" s="114" customFormat="1" ht="20.25" customHeight="1" spans="1:23">
      <c r="A84" s="116" t="s">
        <v>28</v>
      </c>
      <c r="B84" s="31" t="s">
        <v>546</v>
      </c>
      <c r="C84" s="30">
        <v>95</v>
      </c>
      <c r="D84" s="122" t="s">
        <v>562</v>
      </c>
      <c r="E84" s="122">
        <v>2206110095</v>
      </c>
      <c r="F84" s="122" t="s">
        <v>627</v>
      </c>
      <c r="G84" s="123">
        <v>85.49839</v>
      </c>
      <c r="H84" s="124">
        <v>0</v>
      </c>
      <c r="I84" s="130">
        <v>85.49839</v>
      </c>
      <c r="J84" s="123">
        <v>77.0267</v>
      </c>
      <c r="K84" s="124">
        <v>0</v>
      </c>
      <c r="L84" s="124">
        <v>77.0267</v>
      </c>
      <c r="M84" s="123">
        <v>69.75</v>
      </c>
      <c r="N84" s="124">
        <v>0</v>
      </c>
      <c r="O84" s="130">
        <v>69.75</v>
      </c>
      <c r="P84" s="131">
        <v>77.5697835</v>
      </c>
      <c r="Q84" s="139">
        <v>79</v>
      </c>
      <c r="R84" s="140">
        <v>71</v>
      </c>
      <c r="S84" s="122" t="s">
        <v>32</v>
      </c>
      <c r="T84" s="124"/>
      <c r="U84" s="144"/>
      <c r="V84" s="124"/>
      <c r="W84" s="122"/>
    </row>
    <row r="85" s="114" customFormat="1" ht="20.25" customHeight="1" spans="1:23">
      <c r="A85" s="116" t="s">
        <v>28</v>
      </c>
      <c r="B85" s="31" t="s">
        <v>546</v>
      </c>
      <c r="C85" s="30">
        <v>95</v>
      </c>
      <c r="D85" s="122" t="s">
        <v>554</v>
      </c>
      <c r="E85" s="122">
        <v>2321110300</v>
      </c>
      <c r="F85" s="122" t="s">
        <v>628</v>
      </c>
      <c r="G85" s="123">
        <v>78.505</v>
      </c>
      <c r="H85" s="124">
        <v>1.325</v>
      </c>
      <c r="I85" s="130">
        <v>79.83</v>
      </c>
      <c r="J85" s="123">
        <v>77.433</v>
      </c>
      <c r="K85" s="124">
        <v>1</v>
      </c>
      <c r="L85" s="124">
        <v>78.433</v>
      </c>
      <c r="M85" s="123">
        <v>63.95</v>
      </c>
      <c r="N85" s="124">
        <v>0</v>
      </c>
      <c r="O85" s="130">
        <v>63.95</v>
      </c>
      <c r="P85" s="131">
        <v>77.19425</v>
      </c>
      <c r="Q85" s="139">
        <v>80</v>
      </c>
      <c r="R85" s="140">
        <v>67</v>
      </c>
      <c r="S85" s="122" t="s">
        <v>32</v>
      </c>
      <c r="T85" s="124"/>
      <c r="U85" s="144"/>
      <c r="V85" s="124"/>
      <c r="W85" s="122"/>
    </row>
    <row r="86" s="114" customFormat="1" ht="20.25" customHeight="1" spans="1:23">
      <c r="A86" s="116" t="s">
        <v>28</v>
      </c>
      <c r="B86" s="31" t="s">
        <v>546</v>
      </c>
      <c r="C86" s="30">
        <v>95</v>
      </c>
      <c r="D86" s="122" t="s">
        <v>562</v>
      </c>
      <c r="E86" s="122">
        <v>2306110093</v>
      </c>
      <c r="F86" s="122" t="s">
        <v>629</v>
      </c>
      <c r="G86" s="123">
        <v>86.3876</v>
      </c>
      <c r="H86" s="124">
        <v>0</v>
      </c>
      <c r="I86" s="130">
        <v>86.3876</v>
      </c>
      <c r="J86" s="123">
        <v>74.833333</v>
      </c>
      <c r="K86" s="124">
        <v>0</v>
      </c>
      <c r="L86" s="124">
        <v>74.833333</v>
      </c>
      <c r="M86" s="123">
        <v>80.25</v>
      </c>
      <c r="N86" s="124">
        <v>0</v>
      </c>
      <c r="O86" s="130">
        <v>80.25</v>
      </c>
      <c r="P86" s="131">
        <v>77.10813975</v>
      </c>
      <c r="Q86" s="139">
        <v>81</v>
      </c>
      <c r="R86" s="140">
        <v>83</v>
      </c>
      <c r="S86" s="122" t="s">
        <v>32</v>
      </c>
      <c r="T86" s="124"/>
      <c r="U86" s="144"/>
      <c r="V86" s="124"/>
      <c r="W86" s="122"/>
    </row>
    <row r="87" s="114" customFormat="1" ht="20.25" customHeight="1" spans="1:23">
      <c r="A87" s="116" t="s">
        <v>28</v>
      </c>
      <c r="B87" s="31" t="s">
        <v>546</v>
      </c>
      <c r="C87" s="30">
        <v>95</v>
      </c>
      <c r="D87" s="122" t="s">
        <v>554</v>
      </c>
      <c r="E87" s="122">
        <v>2321110279</v>
      </c>
      <c r="F87" s="122" t="s">
        <v>630</v>
      </c>
      <c r="G87" s="123">
        <v>76.474</v>
      </c>
      <c r="H87" s="124">
        <v>0.5</v>
      </c>
      <c r="I87" s="130">
        <v>76.974</v>
      </c>
      <c r="J87" s="123">
        <v>75.189</v>
      </c>
      <c r="K87" s="124">
        <v>1</v>
      </c>
      <c r="L87" s="124">
        <v>76.189</v>
      </c>
      <c r="M87" s="123">
        <v>77.875</v>
      </c>
      <c r="N87" s="124">
        <v>0</v>
      </c>
      <c r="O87" s="130">
        <v>77.875</v>
      </c>
      <c r="P87" s="131">
        <v>76.47535</v>
      </c>
      <c r="Q87" s="139">
        <v>82</v>
      </c>
      <c r="R87" s="140">
        <v>81</v>
      </c>
      <c r="S87" s="143" t="s">
        <v>123</v>
      </c>
      <c r="T87" s="124"/>
      <c r="U87" s="144"/>
      <c r="V87" s="124"/>
      <c r="W87" s="122"/>
    </row>
    <row r="88" s="114" customFormat="1" ht="20.25" customHeight="1" spans="1:23">
      <c r="A88" s="116" t="s">
        <v>28</v>
      </c>
      <c r="B88" s="31" t="s">
        <v>546</v>
      </c>
      <c r="C88" s="30">
        <v>95</v>
      </c>
      <c r="D88" s="122" t="s">
        <v>547</v>
      </c>
      <c r="E88" s="122">
        <v>2321110268</v>
      </c>
      <c r="F88" s="122" t="s">
        <v>631</v>
      </c>
      <c r="G88" s="123">
        <v>83.62824</v>
      </c>
      <c r="H88" s="124">
        <v>1.825</v>
      </c>
      <c r="I88" s="130">
        <v>85.45324</v>
      </c>
      <c r="J88" s="123">
        <v>74.9667</v>
      </c>
      <c r="K88" s="124">
        <v>1</v>
      </c>
      <c r="L88" s="124">
        <v>75.9667</v>
      </c>
      <c r="M88" s="123">
        <v>56.6</v>
      </c>
      <c r="N88" s="124">
        <v>0</v>
      </c>
      <c r="O88" s="130">
        <v>64.55</v>
      </c>
      <c r="P88" s="131">
        <v>76.248011</v>
      </c>
      <c r="Q88" s="139">
        <v>83</v>
      </c>
      <c r="R88" s="140">
        <v>82</v>
      </c>
      <c r="S88" s="122" t="s">
        <v>32</v>
      </c>
      <c r="T88" s="124"/>
      <c r="U88" s="144"/>
      <c r="V88" s="124"/>
      <c r="W88" s="122"/>
    </row>
    <row r="89" s="114" customFormat="1" ht="20.25" customHeight="1" spans="1:23">
      <c r="A89" s="116" t="s">
        <v>28</v>
      </c>
      <c r="B89" s="31" t="s">
        <v>546</v>
      </c>
      <c r="C89" s="30">
        <v>95</v>
      </c>
      <c r="D89" s="122" t="s">
        <v>554</v>
      </c>
      <c r="E89" s="122">
        <v>2321110286</v>
      </c>
      <c r="F89" s="122" t="s">
        <v>632</v>
      </c>
      <c r="G89" s="123">
        <v>81.026</v>
      </c>
      <c r="H89" s="124">
        <v>0.5</v>
      </c>
      <c r="I89" s="130">
        <v>81.526</v>
      </c>
      <c r="J89" s="123">
        <v>71.456</v>
      </c>
      <c r="K89" s="124">
        <v>1</v>
      </c>
      <c r="L89" s="124">
        <v>72.456</v>
      </c>
      <c r="M89" s="123">
        <v>90.325</v>
      </c>
      <c r="N89" s="124">
        <v>1.25</v>
      </c>
      <c r="O89" s="130">
        <v>91.575</v>
      </c>
      <c r="P89" s="131">
        <v>75.7284</v>
      </c>
      <c r="Q89" s="139">
        <v>84</v>
      </c>
      <c r="R89" s="140">
        <v>91</v>
      </c>
      <c r="S89" s="143" t="s">
        <v>123</v>
      </c>
      <c r="T89" s="124"/>
      <c r="U89" s="144"/>
      <c r="V89" s="124"/>
      <c r="W89" s="122"/>
    </row>
    <row r="90" s="114" customFormat="1" ht="20.25" customHeight="1" spans="1:23">
      <c r="A90" s="116" t="s">
        <v>28</v>
      </c>
      <c r="B90" s="31" t="s">
        <v>546</v>
      </c>
      <c r="C90" s="30">
        <v>95</v>
      </c>
      <c r="D90" s="122" t="s">
        <v>547</v>
      </c>
      <c r="E90" s="122">
        <v>2321110252</v>
      </c>
      <c r="F90" s="122" t="s">
        <v>633</v>
      </c>
      <c r="G90" s="123">
        <v>79.79984</v>
      </c>
      <c r="H90" s="124">
        <v>1.025</v>
      </c>
      <c r="I90" s="130">
        <v>80.82484</v>
      </c>
      <c r="J90" s="123">
        <v>73.1222</v>
      </c>
      <c r="K90" s="124">
        <v>1</v>
      </c>
      <c r="L90" s="124">
        <v>74.1222</v>
      </c>
      <c r="M90" s="123">
        <v>75.4</v>
      </c>
      <c r="N90" s="124">
        <v>0</v>
      </c>
      <c r="O90" s="130">
        <v>78.7</v>
      </c>
      <c r="P90" s="131">
        <v>75.585376</v>
      </c>
      <c r="Q90" s="139">
        <v>85</v>
      </c>
      <c r="R90" s="140">
        <v>86</v>
      </c>
      <c r="S90" s="143" t="s">
        <v>123</v>
      </c>
      <c r="T90" s="124"/>
      <c r="U90" s="144"/>
      <c r="V90" s="124"/>
      <c r="W90" s="122"/>
    </row>
    <row r="91" s="114" customFormat="1" ht="20.25" customHeight="1" spans="1:23">
      <c r="A91" s="116" t="s">
        <v>28</v>
      </c>
      <c r="B91" s="31" t="s">
        <v>546</v>
      </c>
      <c r="C91" s="30">
        <v>95</v>
      </c>
      <c r="D91" s="122" t="s">
        <v>547</v>
      </c>
      <c r="E91" s="122">
        <v>2321110272</v>
      </c>
      <c r="F91" s="122" t="s">
        <v>634</v>
      </c>
      <c r="G91" s="123">
        <v>78.6254</v>
      </c>
      <c r="H91" s="124">
        <v>1.125</v>
      </c>
      <c r="I91" s="130">
        <v>79.7504</v>
      </c>
      <c r="J91" s="123">
        <v>73.5</v>
      </c>
      <c r="K91" s="124">
        <v>1</v>
      </c>
      <c r="L91" s="124">
        <v>74.5</v>
      </c>
      <c r="M91" s="123">
        <v>53.1</v>
      </c>
      <c r="N91" s="124">
        <v>0</v>
      </c>
      <c r="O91" s="130">
        <v>65.8</v>
      </c>
      <c r="P91" s="131">
        <v>74.41756</v>
      </c>
      <c r="Q91" s="139">
        <v>86</v>
      </c>
      <c r="R91" s="140">
        <v>85</v>
      </c>
      <c r="S91" s="122" t="s">
        <v>32</v>
      </c>
      <c r="T91" s="124"/>
      <c r="U91" s="144"/>
      <c r="V91" s="124"/>
      <c r="W91" s="122"/>
    </row>
    <row r="92" s="114" customFormat="1" ht="20.25" customHeight="1" spans="1:23">
      <c r="A92" s="116" t="s">
        <v>28</v>
      </c>
      <c r="B92" s="31" t="s">
        <v>546</v>
      </c>
      <c r="C92" s="30">
        <v>95</v>
      </c>
      <c r="D92" s="122" t="s">
        <v>547</v>
      </c>
      <c r="E92" s="122">
        <v>2321110260</v>
      </c>
      <c r="F92" s="122" t="s">
        <v>635</v>
      </c>
      <c r="G92" s="123">
        <v>76.6908</v>
      </c>
      <c r="H92" s="124">
        <v>0.625</v>
      </c>
      <c r="I92" s="130">
        <v>77.3158</v>
      </c>
      <c r="J92" s="123">
        <v>71.7</v>
      </c>
      <c r="K92" s="124">
        <v>1</v>
      </c>
      <c r="L92" s="124">
        <v>72.7</v>
      </c>
      <c r="M92" s="123">
        <v>74.8</v>
      </c>
      <c r="N92" s="124">
        <v>0</v>
      </c>
      <c r="O92" s="130">
        <v>81.4</v>
      </c>
      <c r="P92" s="131">
        <v>74.26237</v>
      </c>
      <c r="Q92" s="139">
        <v>87</v>
      </c>
      <c r="R92" s="140">
        <v>90</v>
      </c>
      <c r="S92" s="143" t="s">
        <v>123</v>
      </c>
      <c r="T92" s="124"/>
      <c r="U92" s="144"/>
      <c r="V92" s="124"/>
      <c r="W92" s="122"/>
    </row>
    <row r="93" s="114" customFormat="1" ht="20.25" customHeight="1" spans="1:23">
      <c r="A93" s="116" t="s">
        <v>28</v>
      </c>
      <c r="B93" s="31" t="s">
        <v>546</v>
      </c>
      <c r="C93" s="30">
        <v>95</v>
      </c>
      <c r="D93" s="122" t="s">
        <v>547</v>
      </c>
      <c r="E93" s="122">
        <v>2321110269</v>
      </c>
      <c r="F93" s="122" t="s">
        <v>636</v>
      </c>
      <c r="G93" s="123">
        <v>78.17212</v>
      </c>
      <c r="H93" s="124">
        <v>0.925</v>
      </c>
      <c r="I93" s="130">
        <v>79.09712</v>
      </c>
      <c r="J93" s="123">
        <v>72.8111</v>
      </c>
      <c r="K93" s="124">
        <v>1</v>
      </c>
      <c r="L93" s="124">
        <v>73.8111</v>
      </c>
      <c r="M93" s="123">
        <v>55.8</v>
      </c>
      <c r="N93" s="124">
        <v>0</v>
      </c>
      <c r="O93" s="130">
        <v>67.4</v>
      </c>
      <c r="P93" s="131">
        <v>73.962893</v>
      </c>
      <c r="Q93" s="139">
        <v>88</v>
      </c>
      <c r="R93" s="140">
        <v>87</v>
      </c>
      <c r="S93" s="143" t="s">
        <v>123</v>
      </c>
      <c r="T93" s="124"/>
      <c r="U93" s="144"/>
      <c r="V93" s="124"/>
      <c r="W93" s="122"/>
    </row>
    <row r="94" s="114" customFormat="1" ht="20.25" customHeight="1" spans="1:23">
      <c r="A94" s="116" t="s">
        <v>28</v>
      </c>
      <c r="B94" s="31" t="s">
        <v>546</v>
      </c>
      <c r="C94" s="30">
        <v>95</v>
      </c>
      <c r="D94" s="122" t="s">
        <v>547</v>
      </c>
      <c r="E94" s="122">
        <v>2321110245</v>
      </c>
      <c r="F94" s="122" t="s">
        <v>637</v>
      </c>
      <c r="G94" s="123">
        <v>80.04922</v>
      </c>
      <c r="H94" s="124">
        <v>0.925</v>
      </c>
      <c r="I94" s="130">
        <v>80.97422</v>
      </c>
      <c r="J94" s="123">
        <v>69.6556</v>
      </c>
      <c r="K94" s="124">
        <v>1</v>
      </c>
      <c r="L94" s="124">
        <v>70.6556</v>
      </c>
      <c r="M94" s="123">
        <v>70.7</v>
      </c>
      <c r="N94" s="124">
        <v>0</v>
      </c>
      <c r="O94" s="130">
        <v>80.6</v>
      </c>
      <c r="P94" s="131">
        <v>73.197833</v>
      </c>
      <c r="Q94" s="139">
        <v>89</v>
      </c>
      <c r="R94" s="140">
        <v>93</v>
      </c>
      <c r="S94" s="143" t="s">
        <v>123</v>
      </c>
      <c r="T94" s="124"/>
      <c r="U94" s="144"/>
      <c r="V94" s="124"/>
      <c r="W94" s="122"/>
    </row>
    <row r="95" s="114" customFormat="1" ht="20.25" customHeight="1" spans="1:23">
      <c r="A95" s="116" t="s">
        <v>28</v>
      </c>
      <c r="B95" s="31" t="s">
        <v>546</v>
      </c>
      <c r="C95" s="30">
        <v>95</v>
      </c>
      <c r="D95" s="122" t="s">
        <v>547</v>
      </c>
      <c r="E95" s="122">
        <v>2331110262</v>
      </c>
      <c r="F95" s="122" t="s">
        <v>638</v>
      </c>
      <c r="G95" s="123">
        <v>77.88058</v>
      </c>
      <c r="H95" s="124">
        <v>0.625</v>
      </c>
      <c r="I95" s="130">
        <v>78.50558</v>
      </c>
      <c r="J95" s="123">
        <v>72.7444</v>
      </c>
      <c r="K95" s="124">
        <v>0</v>
      </c>
      <c r="L95" s="124">
        <v>72.7444</v>
      </c>
      <c r="M95" s="123">
        <v>52.8</v>
      </c>
      <c r="N95" s="124">
        <v>0</v>
      </c>
      <c r="O95" s="130">
        <v>65.4</v>
      </c>
      <c r="P95" s="131">
        <v>72.874137</v>
      </c>
      <c r="Q95" s="139">
        <v>90</v>
      </c>
      <c r="R95" s="140">
        <v>88</v>
      </c>
      <c r="S95" s="143" t="s">
        <v>123</v>
      </c>
      <c r="T95" s="124"/>
      <c r="U95" s="144"/>
      <c r="V95" s="124"/>
      <c r="W95" s="122"/>
    </row>
    <row r="96" s="114" customFormat="1" ht="20.25" customHeight="1" spans="1:23">
      <c r="A96" s="116" t="s">
        <v>28</v>
      </c>
      <c r="B96" s="31" t="s">
        <v>546</v>
      </c>
      <c r="C96" s="30">
        <v>95</v>
      </c>
      <c r="D96" s="122" t="s">
        <v>554</v>
      </c>
      <c r="E96" s="122">
        <v>2321110296</v>
      </c>
      <c r="F96" s="122" t="s">
        <v>639</v>
      </c>
      <c r="G96" s="123">
        <v>81.887</v>
      </c>
      <c r="H96" s="124">
        <v>1.4</v>
      </c>
      <c r="I96" s="130">
        <v>83.287</v>
      </c>
      <c r="J96" s="123">
        <v>70.255</v>
      </c>
      <c r="K96" s="124">
        <v>1</v>
      </c>
      <c r="L96" s="124">
        <v>71.255</v>
      </c>
      <c r="M96" s="123">
        <v>65.8</v>
      </c>
      <c r="N96" s="124">
        <v>0</v>
      </c>
      <c r="O96" s="130">
        <v>65.8</v>
      </c>
      <c r="P96" s="131">
        <v>72.5143</v>
      </c>
      <c r="Q96" s="139">
        <v>91</v>
      </c>
      <c r="R96" s="140">
        <v>92</v>
      </c>
      <c r="S96" s="143" t="s">
        <v>123</v>
      </c>
      <c r="T96" s="124"/>
      <c r="U96" s="144"/>
      <c r="V96" s="124"/>
      <c r="W96" s="122"/>
    </row>
    <row r="97" s="114" customFormat="1" ht="20.25" customHeight="1" spans="1:23">
      <c r="A97" s="116" t="s">
        <v>28</v>
      </c>
      <c r="B97" s="31" t="s">
        <v>546</v>
      </c>
      <c r="C97" s="30">
        <v>95</v>
      </c>
      <c r="D97" s="122" t="s">
        <v>562</v>
      </c>
      <c r="E97" s="122">
        <v>2208110116</v>
      </c>
      <c r="F97" s="122" t="s">
        <v>640</v>
      </c>
      <c r="G97" s="123">
        <v>72.7575</v>
      </c>
      <c r="H97" s="124">
        <v>0</v>
      </c>
      <c r="I97" s="130">
        <v>72.7575</v>
      </c>
      <c r="J97" s="123">
        <v>71.85</v>
      </c>
      <c r="K97" s="124">
        <v>0</v>
      </c>
      <c r="L97" s="124">
        <v>71.85</v>
      </c>
      <c r="M97" s="123">
        <v>76.75</v>
      </c>
      <c r="N97" s="124">
        <v>0</v>
      </c>
      <c r="O97" s="130">
        <v>76.75</v>
      </c>
      <c r="P97" s="131">
        <v>72.476125</v>
      </c>
      <c r="Q97" s="139">
        <v>92</v>
      </c>
      <c r="R97" s="140">
        <v>89</v>
      </c>
      <c r="S97" s="143" t="s">
        <v>123</v>
      </c>
      <c r="T97" s="124"/>
      <c r="U97" s="144"/>
      <c r="V97" s="124"/>
      <c r="W97" s="122"/>
    </row>
    <row r="98" s="114" customFormat="1" ht="20.25" customHeight="1" spans="1:23">
      <c r="A98" s="116" t="s">
        <v>28</v>
      </c>
      <c r="B98" s="31" t="s">
        <v>546</v>
      </c>
      <c r="C98" s="30">
        <v>95</v>
      </c>
      <c r="D98" s="122" t="s">
        <v>554</v>
      </c>
      <c r="E98" s="122">
        <v>2321110284</v>
      </c>
      <c r="F98" s="122" t="s">
        <v>641</v>
      </c>
      <c r="G98" s="123">
        <v>79.22</v>
      </c>
      <c r="H98" s="124">
        <v>0.65</v>
      </c>
      <c r="I98" s="130">
        <v>79.87</v>
      </c>
      <c r="J98" s="123">
        <v>66.744</v>
      </c>
      <c r="K98" s="124">
        <v>1</v>
      </c>
      <c r="L98" s="124">
        <v>67.744</v>
      </c>
      <c r="M98" s="123">
        <v>84.775</v>
      </c>
      <c r="N98" s="124">
        <v>0.1</v>
      </c>
      <c r="O98" s="130">
        <v>84.88</v>
      </c>
      <c r="P98" s="131">
        <v>71.2765</v>
      </c>
      <c r="Q98" s="139">
        <v>93</v>
      </c>
      <c r="R98" s="140">
        <v>94</v>
      </c>
      <c r="S98" s="143" t="s">
        <v>123</v>
      </c>
      <c r="T98" s="124"/>
      <c r="U98" s="144"/>
      <c r="V98" s="124"/>
      <c r="W98" s="122"/>
    </row>
    <row r="99" s="114" customFormat="1" ht="20.25" customHeight="1" spans="1:23">
      <c r="A99" s="116" t="s">
        <v>28</v>
      </c>
      <c r="B99" s="31" t="s">
        <v>546</v>
      </c>
      <c r="C99" s="30">
        <v>95</v>
      </c>
      <c r="D99" s="122" t="s">
        <v>562</v>
      </c>
      <c r="E99" s="122">
        <v>2231110496</v>
      </c>
      <c r="F99" s="122" t="s">
        <v>642</v>
      </c>
      <c r="G99" s="123">
        <v>75.6040666666667</v>
      </c>
      <c r="H99" s="124">
        <v>0</v>
      </c>
      <c r="I99" s="130">
        <v>75.6040666666667</v>
      </c>
      <c r="J99" s="123">
        <v>73.8958333333333</v>
      </c>
      <c r="K99" s="124">
        <v>1</v>
      </c>
      <c r="L99" s="124">
        <v>74.8958333333333</v>
      </c>
      <c r="M99" s="123">
        <v>33.75</v>
      </c>
      <c r="N99" s="124">
        <v>0</v>
      </c>
      <c r="O99" s="130">
        <v>0</v>
      </c>
      <c r="P99" s="131">
        <v>67.512485</v>
      </c>
      <c r="Q99" s="139">
        <v>94</v>
      </c>
      <c r="R99" s="140">
        <v>84</v>
      </c>
      <c r="S99" s="143" t="s">
        <v>123</v>
      </c>
      <c r="T99" s="124"/>
      <c r="U99" s="144"/>
      <c r="V99" s="124"/>
      <c r="W99" s="122"/>
    </row>
    <row r="100" s="114" customFormat="1" ht="20.25" customHeight="1" spans="1:23">
      <c r="A100" s="116" t="s">
        <v>28</v>
      </c>
      <c r="B100" s="31" t="s">
        <v>546</v>
      </c>
      <c r="C100" s="30">
        <v>95</v>
      </c>
      <c r="D100" s="122" t="s">
        <v>547</v>
      </c>
      <c r="E100" s="122">
        <v>2321110263</v>
      </c>
      <c r="F100" s="122" t="s">
        <v>643</v>
      </c>
      <c r="G100" s="123">
        <v>75.36468</v>
      </c>
      <c r="H100" s="124">
        <v>0.625</v>
      </c>
      <c r="I100" s="130">
        <v>75.98968</v>
      </c>
      <c r="J100" s="123">
        <v>65.3889</v>
      </c>
      <c r="K100" s="124">
        <v>1</v>
      </c>
      <c r="L100" s="124">
        <v>66.3889</v>
      </c>
      <c r="M100" s="123">
        <v>44.1</v>
      </c>
      <c r="N100" s="124">
        <v>0</v>
      </c>
      <c r="O100" s="130">
        <v>61.55</v>
      </c>
      <c r="P100" s="131">
        <v>67.345127</v>
      </c>
      <c r="Q100" s="139">
        <v>95</v>
      </c>
      <c r="R100" s="146">
        <v>95</v>
      </c>
      <c r="S100" s="143" t="s">
        <v>123</v>
      </c>
      <c r="T100" s="124"/>
      <c r="U100" s="144"/>
      <c r="V100" s="124"/>
      <c r="W100" s="122"/>
    </row>
    <row r="101" ht="20.25" customHeight="1" spans="1:23">
      <c r="A101" s="145"/>
      <c r="B101" s="124"/>
      <c r="C101" s="122"/>
      <c r="D101" s="122"/>
      <c r="E101" s="122"/>
      <c r="F101" s="122"/>
      <c r="G101" s="123"/>
      <c r="H101" s="124"/>
      <c r="I101" s="130"/>
      <c r="J101" s="123"/>
      <c r="K101" s="124"/>
      <c r="L101" s="124"/>
      <c r="M101" s="123"/>
      <c r="N101" s="124"/>
      <c r="O101" s="130"/>
      <c r="P101" s="131"/>
      <c r="Q101" s="147"/>
      <c r="R101" s="122"/>
      <c r="S101" s="148"/>
      <c r="T101" s="124"/>
      <c r="U101" s="149"/>
      <c r="V101" s="124"/>
      <c r="W101" s="150"/>
    </row>
    <row r="102" ht="20.25" customHeight="1" spans="1:23">
      <c r="A102" s="145"/>
      <c r="B102" s="124"/>
      <c r="C102" s="122"/>
      <c r="D102" s="122"/>
      <c r="E102" s="122"/>
      <c r="F102" s="122"/>
      <c r="G102" s="123"/>
      <c r="H102" s="124"/>
      <c r="I102" s="130"/>
      <c r="J102" s="123"/>
      <c r="K102" s="124"/>
      <c r="L102" s="124"/>
      <c r="M102" s="123"/>
      <c r="N102" s="124"/>
      <c r="O102" s="130"/>
      <c r="P102" s="131"/>
      <c r="Q102" s="147"/>
      <c r="R102" s="122"/>
      <c r="S102" s="148"/>
      <c r="T102" s="124"/>
      <c r="U102" s="149"/>
      <c r="V102" s="124"/>
      <c r="W102" s="150"/>
    </row>
    <row r="103" ht="20.25" customHeight="1" spans="1:23">
      <c r="A103" s="145"/>
      <c r="B103" s="124"/>
      <c r="C103" s="122"/>
      <c r="D103" s="122"/>
      <c r="E103" s="122"/>
      <c r="F103" s="122"/>
      <c r="G103" s="123"/>
      <c r="H103" s="124"/>
      <c r="I103" s="130"/>
      <c r="J103" s="123"/>
      <c r="K103" s="124"/>
      <c r="L103" s="124"/>
      <c r="M103" s="123"/>
      <c r="N103" s="124"/>
      <c r="O103" s="130"/>
      <c r="P103" s="131"/>
      <c r="Q103" s="147"/>
      <c r="R103" s="122"/>
      <c r="S103" s="148"/>
      <c r="T103" s="124"/>
      <c r="U103" s="149"/>
      <c r="V103" s="124"/>
      <c r="W103" s="150"/>
    </row>
    <row r="104" ht="20.25" customHeight="1" spans="1:23">
      <c r="A104" s="145"/>
      <c r="B104" s="124"/>
      <c r="C104" s="122"/>
      <c r="D104" s="122"/>
      <c r="E104" s="122"/>
      <c r="F104" s="122"/>
      <c r="G104" s="123"/>
      <c r="H104" s="124"/>
      <c r="I104" s="130"/>
      <c r="J104" s="123"/>
      <c r="K104" s="124"/>
      <c r="L104" s="124"/>
      <c r="M104" s="123"/>
      <c r="N104" s="124"/>
      <c r="O104" s="130"/>
      <c r="P104" s="131"/>
      <c r="Q104" s="147"/>
      <c r="R104" s="122"/>
      <c r="S104" s="148"/>
      <c r="T104" s="124"/>
      <c r="U104" s="149"/>
      <c r="V104" s="124"/>
      <c r="W104" s="150"/>
    </row>
    <row r="105" ht="20.25" customHeight="1" spans="1:23">
      <c r="A105" s="145"/>
      <c r="B105" s="124"/>
      <c r="C105" s="122"/>
      <c r="D105" s="122"/>
      <c r="E105" s="122"/>
      <c r="F105" s="122"/>
      <c r="G105" s="123"/>
      <c r="H105" s="124"/>
      <c r="I105" s="130"/>
      <c r="J105" s="123"/>
      <c r="K105" s="124"/>
      <c r="L105" s="124"/>
      <c r="M105" s="123"/>
      <c r="N105" s="124"/>
      <c r="O105" s="130"/>
      <c r="P105" s="131"/>
      <c r="Q105" s="147"/>
      <c r="R105" s="122"/>
      <c r="S105" s="148"/>
      <c r="T105" s="124"/>
      <c r="U105" s="149"/>
      <c r="V105" s="124"/>
      <c r="W105" s="150"/>
    </row>
    <row r="106" ht="20.25" customHeight="1" spans="1:23">
      <c r="A106" s="145"/>
      <c r="B106" s="124"/>
      <c r="C106" s="122"/>
      <c r="D106" s="122"/>
      <c r="E106" s="122"/>
      <c r="F106" s="122"/>
      <c r="G106" s="123"/>
      <c r="H106" s="124"/>
      <c r="I106" s="130"/>
      <c r="J106" s="123"/>
      <c r="K106" s="124"/>
      <c r="L106" s="124"/>
      <c r="M106" s="123"/>
      <c r="N106" s="124"/>
      <c r="O106" s="130"/>
      <c r="P106" s="131"/>
      <c r="Q106" s="147"/>
      <c r="R106" s="122"/>
      <c r="S106" s="148"/>
      <c r="T106" s="124"/>
      <c r="U106" s="149"/>
      <c r="V106" s="124"/>
      <c r="W106" s="150"/>
    </row>
    <row r="107" ht="20.25" customHeight="1" spans="1:23">
      <c r="A107" s="145"/>
      <c r="B107" s="124"/>
      <c r="C107" s="122"/>
      <c r="D107" s="122"/>
      <c r="E107" s="122"/>
      <c r="F107" s="122"/>
      <c r="G107" s="123"/>
      <c r="H107" s="124"/>
      <c r="I107" s="130"/>
      <c r="J107" s="123"/>
      <c r="K107" s="124"/>
      <c r="L107" s="124"/>
      <c r="M107" s="123"/>
      <c r="N107" s="124"/>
      <c r="O107" s="130"/>
      <c r="P107" s="131"/>
      <c r="Q107" s="147"/>
      <c r="R107" s="122"/>
      <c r="S107" s="148"/>
      <c r="T107" s="124"/>
      <c r="U107" s="149"/>
      <c r="V107" s="124"/>
      <c r="W107" s="150"/>
    </row>
    <row r="108" ht="20.25" customHeight="1" spans="1:23">
      <c r="A108" s="145"/>
      <c r="B108" s="124"/>
      <c r="C108" s="122"/>
      <c r="D108" s="122"/>
      <c r="E108" s="122"/>
      <c r="F108" s="122"/>
      <c r="G108" s="123"/>
      <c r="H108" s="124"/>
      <c r="I108" s="130"/>
      <c r="J108" s="123"/>
      <c r="K108" s="124"/>
      <c r="L108" s="124"/>
      <c r="M108" s="123"/>
      <c r="N108" s="124"/>
      <c r="O108" s="130"/>
      <c r="P108" s="131"/>
      <c r="Q108" s="147"/>
      <c r="R108" s="122"/>
      <c r="S108" s="148"/>
      <c r="T108" s="124"/>
      <c r="U108" s="149"/>
      <c r="V108" s="124"/>
      <c r="W108" s="150"/>
    </row>
    <row r="109" ht="20.25" customHeight="1" spans="1:23">
      <c r="A109" s="145"/>
      <c r="B109" s="124"/>
      <c r="C109" s="122"/>
      <c r="D109" s="122"/>
      <c r="E109" s="122"/>
      <c r="F109" s="122"/>
      <c r="G109" s="123"/>
      <c r="H109" s="124"/>
      <c r="I109" s="130"/>
      <c r="J109" s="123"/>
      <c r="K109" s="124"/>
      <c r="L109" s="124"/>
      <c r="M109" s="123"/>
      <c r="N109" s="124"/>
      <c r="O109" s="130"/>
      <c r="P109" s="131"/>
      <c r="Q109" s="147"/>
      <c r="R109" s="122"/>
      <c r="S109" s="148"/>
      <c r="T109" s="124"/>
      <c r="U109" s="149"/>
      <c r="V109" s="124"/>
      <c r="W109" s="150"/>
    </row>
    <row r="110" ht="20.25" customHeight="1" spans="1:23">
      <c r="A110" s="145"/>
      <c r="B110" s="124"/>
      <c r="C110" s="122"/>
      <c r="D110" s="122"/>
      <c r="E110" s="122"/>
      <c r="F110" s="122"/>
      <c r="G110" s="123"/>
      <c r="H110" s="124"/>
      <c r="I110" s="130"/>
      <c r="J110" s="123"/>
      <c r="K110" s="124"/>
      <c r="L110" s="124"/>
      <c r="M110" s="123"/>
      <c r="N110" s="124"/>
      <c r="O110" s="130"/>
      <c r="P110" s="131"/>
      <c r="Q110" s="147"/>
      <c r="R110" s="122"/>
      <c r="S110" s="148"/>
      <c r="T110" s="124"/>
      <c r="U110" s="149"/>
      <c r="V110" s="124"/>
      <c r="W110" s="150"/>
    </row>
    <row r="111" ht="20.25" customHeight="1" spans="1:23">
      <c r="A111" s="145"/>
      <c r="B111" s="124"/>
      <c r="C111" s="122"/>
      <c r="D111" s="122"/>
      <c r="E111" s="122"/>
      <c r="F111" s="122"/>
      <c r="G111" s="123"/>
      <c r="H111" s="124"/>
      <c r="I111" s="130"/>
      <c r="J111" s="123"/>
      <c r="K111" s="124"/>
      <c r="L111" s="124"/>
      <c r="M111" s="123"/>
      <c r="N111" s="124"/>
      <c r="O111" s="130"/>
      <c r="P111" s="131"/>
      <c r="Q111" s="147"/>
      <c r="R111" s="122"/>
      <c r="S111" s="148"/>
      <c r="T111" s="124"/>
      <c r="U111" s="149"/>
      <c r="V111" s="124"/>
      <c r="W111" s="150"/>
    </row>
    <row r="112" ht="20.25" customHeight="1" spans="1:23">
      <c r="A112" s="145"/>
      <c r="B112" s="124"/>
      <c r="C112" s="122"/>
      <c r="D112" s="122"/>
      <c r="E112" s="122"/>
      <c r="F112" s="122"/>
      <c r="G112" s="123"/>
      <c r="H112" s="124"/>
      <c r="I112" s="130"/>
      <c r="J112" s="123"/>
      <c r="K112" s="124"/>
      <c r="L112" s="124"/>
      <c r="M112" s="123"/>
      <c r="N112" s="124"/>
      <c r="O112" s="130"/>
      <c r="P112" s="131"/>
      <c r="Q112" s="147"/>
      <c r="R112" s="122"/>
      <c r="S112" s="148"/>
      <c r="T112" s="124"/>
      <c r="U112" s="149"/>
      <c r="V112" s="124"/>
      <c r="W112" s="150"/>
    </row>
    <row r="113" ht="20.25" customHeight="1" spans="1:23">
      <c r="A113" s="145"/>
      <c r="B113" s="124"/>
      <c r="C113" s="122"/>
      <c r="D113" s="122"/>
      <c r="E113" s="122"/>
      <c r="F113" s="122"/>
      <c r="G113" s="123"/>
      <c r="H113" s="124"/>
      <c r="I113" s="130"/>
      <c r="J113" s="123"/>
      <c r="K113" s="124"/>
      <c r="L113" s="124"/>
      <c r="M113" s="123"/>
      <c r="N113" s="124"/>
      <c r="O113" s="130"/>
      <c r="P113" s="131"/>
      <c r="Q113" s="147"/>
      <c r="R113" s="122"/>
      <c r="S113" s="148"/>
      <c r="T113" s="124"/>
      <c r="U113" s="149"/>
      <c r="V113" s="124"/>
      <c r="W113" s="150"/>
    </row>
    <row r="114" ht="20.25" customHeight="1" spans="1:23">
      <c r="A114" s="145"/>
      <c r="B114" s="124"/>
      <c r="C114" s="122"/>
      <c r="D114" s="122"/>
      <c r="E114" s="122"/>
      <c r="F114" s="122"/>
      <c r="G114" s="123"/>
      <c r="H114" s="124"/>
      <c r="I114" s="130"/>
      <c r="J114" s="123"/>
      <c r="K114" s="124"/>
      <c r="L114" s="124"/>
      <c r="M114" s="123"/>
      <c r="N114" s="124"/>
      <c r="O114" s="130"/>
      <c r="P114" s="131"/>
      <c r="Q114" s="147"/>
      <c r="R114" s="122"/>
      <c r="S114" s="148"/>
      <c r="T114" s="124"/>
      <c r="U114" s="149"/>
      <c r="V114" s="124"/>
      <c r="W114" s="150"/>
    </row>
    <row r="115" ht="20.25" customHeight="1" spans="1:23">
      <c r="A115" s="145"/>
      <c r="B115" s="124"/>
      <c r="C115" s="122"/>
      <c r="D115" s="122"/>
      <c r="E115" s="122"/>
      <c r="F115" s="122"/>
      <c r="G115" s="123"/>
      <c r="H115" s="124"/>
      <c r="I115" s="130"/>
      <c r="J115" s="123"/>
      <c r="K115" s="124"/>
      <c r="L115" s="124"/>
      <c r="M115" s="123"/>
      <c r="N115" s="124"/>
      <c r="O115" s="130"/>
      <c r="P115" s="131"/>
      <c r="Q115" s="147"/>
      <c r="R115" s="122"/>
      <c r="S115" s="148"/>
      <c r="T115" s="124"/>
      <c r="U115" s="149"/>
      <c r="V115" s="124"/>
      <c r="W115" s="150"/>
    </row>
    <row r="116" ht="20.25" customHeight="1" spans="1:23">
      <c r="A116" s="145"/>
      <c r="B116" s="124"/>
      <c r="C116" s="122"/>
      <c r="D116" s="122"/>
      <c r="E116" s="122"/>
      <c r="F116" s="122"/>
      <c r="G116" s="123"/>
      <c r="H116" s="124"/>
      <c r="I116" s="130"/>
      <c r="J116" s="123"/>
      <c r="K116" s="124"/>
      <c r="L116" s="124"/>
      <c r="M116" s="123"/>
      <c r="N116" s="124"/>
      <c r="O116" s="130"/>
      <c r="P116" s="131"/>
      <c r="Q116" s="147"/>
      <c r="R116" s="122"/>
      <c r="S116" s="148"/>
      <c r="T116" s="124"/>
      <c r="U116" s="149"/>
      <c r="V116" s="124"/>
      <c r="W116" s="150"/>
    </row>
    <row r="117" ht="20.25" customHeight="1" spans="1:23">
      <c r="A117" s="145"/>
      <c r="B117" s="124"/>
      <c r="C117" s="122"/>
      <c r="D117" s="122"/>
      <c r="E117" s="122"/>
      <c r="F117" s="122"/>
      <c r="G117" s="123"/>
      <c r="H117" s="124"/>
      <c r="I117" s="130"/>
      <c r="J117" s="123"/>
      <c r="K117" s="124"/>
      <c r="L117" s="124"/>
      <c r="M117" s="123"/>
      <c r="N117" s="124"/>
      <c r="O117" s="130"/>
      <c r="P117" s="131"/>
      <c r="Q117" s="147"/>
      <c r="R117" s="122"/>
      <c r="S117" s="148"/>
      <c r="T117" s="124"/>
      <c r="U117" s="149"/>
      <c r="V117" s="124"/>
      <c r="W117" s="150"/>
    </row>
    <row r="118" ht="20.25" customHeight="1" spans="1:23">
      <c r="A118" s="145"/>
      <c r="B118" s="124"/>
      <c r="C118" s="122"/>
      <c r="D118" s="122"/>
      <c r="E118" s="122"/>
      <c r="F118" s="122"/>
      <c r="G118" s="123"/>
      <c r="H118" s="124"/>
      <c r="I118" s="130"/>
      <c r="J118" s="123"/>
      <c r="K118" s="124"/>
      <c r="L118" s="124"/>
      <c r="M118" s="123"/>
      <c r="N118" s="124"/>
      <c r="O118" s="130"/>
      <c r="P118" s="131"/>
      <c r="Q118" s="147"/>
      <c r="R118" s="122"/>
      <c r="S118" s="148"/>
      <c r="T118" s="124"/>
      <c r="U118" s="149"/>
      <c r="V118" s="124"/>
      <c r="W118" s="150"/>
    </row>
    <row r="119" ht="20.25" customHeight="1" spans="1:23">
      <c r="A119" s="145"/>
      <c r="B119" s="124"/>
      <c r="C119" s="122"/>
      <c r="D119" s="122"/>
      <c r="E119" s="122"/>
      <c r="F119" s="122"/>
      <c r="G119" s="123"/>
      <c r="H119" s="124"/>
      <c r="I119" s="130"/>
      <c r="J119" s="123"/>
      <c r="K119" s="124"/>
      <c r="L119" s="124"/>
      <c r="M119" s="123"/>
      <c r="N119" s="124"/>
      <c r="O119" s="130"/>
      <c r="P119" s="131"/>
      <c r="Q119" s="147"/>
      <c r="R119" s="122"/>
      <c r="S119" s="148"/>
      <c r="T119" s="124"/>
      <c r="U119" s="149"/>
      <c r="V119" s="124"/>
      <c r="W119" s="150"/>
    </row>
    <row r="120" ht="20.25" customHeight="1" spans="1:23">
      <c r="A120" s="145"/>
      <c r="B120" s="124"/>
      <c r="C120" s="122"/>
      <c r="D120" s="122"/>
      <c r="E120" s="122"/>
      <c r="F120" s="122"/>
      <c r="G120" s="123"/>
      <c r="H120" s="124"/>
      <c r="I120" s="130"/>
      <c r="J120" s="123"/>
      <c r="K120" s="124"/>
      <c r="L120" s="124"/>
      <c r="M120" s="123"/>
      <c r="N120" s="124"/>
      <c r="O120" s="130"/>
      <c r="P120" s="131"/>
      <c r="Q120" s="147"/>
      <c r="R120" s="122"/>
      <c r="S120" s="148"/>
      <c r="T120" s="124"/>
      <c r="U120" s="149"/>
      <c r="V120" s="124"/>
      <c r="W120" s="150"/>
    </row>
    <row r="121" ht="20.25" customHeight="1" spans="1:23">
      <c r="A121" s="145"/>
      <c r="B121" s="124"/>
      <c r="C121" s="122"/>
      <c r="D121" s="122"/>
      <c r="E121" s="122"/>
      <c r="F121" s="122"/>
      <c r="G121" s="123"/>
      <c r="H121" s="124"/>
      <c r="I121" s="130"/>
      <c r="J121" s="123"/>
      <c r="K121" s="124"/>
      <c r="L121" s="124"/>
      <c r="M121" s="123"/>
      <c r="N121" s="124"/>
      <c r="O121" s="130"/>
      <c r="P121" s="131"/>
      <c r="Q121" s="147"/>
      <c r="R121" s="122"/>
      <c r="S121" s="148"/>
      <c r="T121" s="124"/>
      <c r="U121" s="149"/>
      <c r="V121" s="124"/>
      <c r="W121" s="150"/>
    </row>
    <row r="122" ht="20.25" customHeight="1" spans="1:23">
      <c r="A122" s="145"/>
      <c r="B122" s="124"/>
      <c r="C122" s="122"/>
      <c r="D122" s="122"/>
      <c r="E122" s="122"/>
      <c r="F122" s="122"/>
      <c r="G122" s="123"/>
      <c r="H122" s="124"/>
      <c r="I122" s="130"/>
      <c r="J122" s="123"/>
      <c r="K122" s="124"/>
      <c r="L122" s="124"/>
      <c r="M122" s="123"/>
      <c r="N122" s="124"/>
      <c r="O122" s="130"/>
      <c r="P122" s="131"/>
      <c r="Q122" s="147"/>
      <c r="R122" s="122"/>
      <c r="S122" s="148"/>
      <c r="T122" s="124"/>
      <c r="U122" s="149"/>
      <c r="V122" s="124"/>
      <c r="W122" s="150"/>
    </row>
    <row r="123" ht="20.25" customHeight="1" spans="1:23">
      <c r="A123" s="145"/>
      <c r="B123" s="124"/>
      <c r="C123" s="122"/>
      <c r="D123" s="122"/>
      <c r="E123" s="122"/>
      <c r="F123" s="122"/>
      <c r="G123" s="123"/>
      <c r="H123" s="124"/>
      <c r="I123" s="130"/>
      <c r="J123" s="123"/>
      <c r="K123" s="124"/>
      <c r="L123" s="124"/>
      <c r="M123" s="123"/>
      <c r="N123" s="124"/>
      <c r="O123" s="130"/>
      <c r="P123" s="131"/>
      <c r="Q123" s="147"/>
      <c r="R123" s="122"/>
      <c r="S123" s="148"/>
      <c r="T123" s="124"/>
      <c r="U123" s="149"/>
      <c r="V123" s="124"/>
      <c r="W123" s="64"/>
    </row>
    <row r="124" ht="20.25" customHeight="1" spans="1:23">
      <c r="A124" s="30"/>
      <c r="B124" s="31"/>
      <c r="C124" s="30"/>
      <c r="D124" s="30"/>
      <c r="E124" s="30"/>
      <c r="F124" s="30"/>
      <c r="G124" s="119"/>
      <c r="H124" s="31"/>
      <c r="I124" s="33"/>
      <c r="J124" s="119"/>
      <c r="K124" s="31"/>
      <c r="L124" s="31"/>
      <c r="M124" s="119"/>
      <c r="N124" s="31"/>
      <c r="O124" s="33"/>
      <c r="P124" s="127"/>
      <c r="Q124" s="139"/>
      <c r="R124" s="30"/>
      <c r="S124" s="30"/>
      <c r="T124" s="31"/>
      <c r="U124" s="31"/>
      <c r="V124" s="31"/>
      <c r="W124" s="31"/>
    </row>
    <row r="125" ht="13.5" spans="1:23">
      <c r="A125" s="77" t="s">
        <v>157</v>
      </c>
      <c r="B125" s="78" t="s">
        <v>158</v>
      </c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151"/>
      <c r="R125" s="79"/>
      <c r="S125" s="78"/>
      <c r="T125" s="78"/>
      <c r="U125" s="78"/>
      <c r="V125" s="78"/>
      <c r="W125" s="78"/>
    </row>
    <row r="126" ht="13.5" spans="1:23">
      <c r="A126" s="79"/>
      <c r="B126" s="78" t="s">
        <v>159</v>
      </c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151"/>
      <c r="R126" s="79"/>
      <c r="S126" s="78"/>
      <c r="T126" s="78"/>
      <c r="U126" s="78"/>
      <c r="V126" s="78"/>
      <c r="W126" s="78"/>
    </row>
    <row r="127" ht="13.5" spans="1:23">
      <c r="A127" s="79"/>
      <c r="B127" s="78" t="s">
        <v>160</v>
      </c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151"/>
      <c r="R127" s="79"/>
      <c r="S127" s="78"/>
      <c r="T127" s="78"/>
      <c r="U127" s="78"/>
      <c r="V127" s="78"/>
      <c r="W127" s="78"/>
    </row>
    <row r="128" ht="13.5" spans="1:23">
      <c r="A128" s="79"/>
      <c r="B128" s="78" t="s">
        <v>161</v>
      </c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151"/>
      <c r="R128" s="79"/>
      <c r="S128" s="78"/>
      <c r="T128" s="78"/>
      <c r="U128" s="78"/>
      <c r="V128" s="78"/>
      <c r="W128" s="78"/>
    </row>
    <row r="129" ht="13.5" spans="1:23">
      <c r="A129" s="79"/>
      <c r="B129" s="78" t="s">
        <v>162</v>
      </c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151"/>
      <c r="R129" s="79"/>
      <c r="S129" s="78"/>
      <c r="T129" s="78"/>
      <c r="U129" s="78"/>
      <c r="V129" s="78"/>
      <c r="W129" s="78"/>
    </row>
    <row r="130" ht="13.5" spans="1:23">
      <c r="A130" s="80"/>
      <c r="B130" s="78" t="s">
        <v>163</v>
      </c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151"/>
      <c r="R130" s="79"/>
      <c r="S130" s="78"/>
      <c r="T130" s="78"/>
      <c r="U130" s="78"/>
      <c r="V130" s="78"/>
      <c r="W130" s="78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</sheetData>
  <mergeCells count="30">
    <mergeCell ref="A2:V2"/>
    <mergeCell ref="B125:W125"/>
    <mergeCell ref="B126:W126"/>
    <mergeCell ref="B127:W127"/>
    <mergeCell ref="B128:W128"/>
    <mergeCell ref="B129:W129"/>
    <mergeCell ref="B130:W13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</mergeCells>
  <dataValidations count="6">
    <dataValidation type="list" allowBlank="1" showInputMessage="1" showErrorMessage="1" sqref="V1 V4:V5 V125:V65536">
      <formula1>$CI$8:$CI$10</formula1>
    </dataValidation>
    <dataValidation type="list" allowBlank="1" showInputMessage="1" showErrorMessage="1" sqref="V6 V9:V13 V15:V124">
      <formula1>"三好,三标,优干"</formula1>
    </dataValidation>
    <dataValidation type="list" allowBlank="1" showInputMessage="1" showErrorMessage="1" sqref="S6:S124">
      <formula1>"是,否"</formula1>
    </dataValidation>
    <dataValidation type="list" allowBlank="1" showInputMessage="1" showErrorMessage="1" sqref="T1:T5 T13:T65536">
      <formula1>$CH$8:$CH$15</formula1>
    </dataValidation>
    <dataValidation type="list" allowBlank="1" showInputMessage="1" showErrorMessage="1" sqref="T6:T12">
      <formula1>"一等,二等,三等,德育分未达标,课程考核不合格,体育成绩不合格"</formula1>
    </dataValidation>
    <dataValidation type="list" allowBlank="1" showInputMessage="1" showErrorMessage="1" sqref="U1:U2 U6:U63 U125:U65536">
      <formula1>$CJ$8:$CJ$11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J137"/>
  <sheetViews>
    <sheetView workbookViewId="0">
      <selection activeCell="AA43" sqref="AA43"/>
    </sheetView>
  </sheetViews>
  <sheetFormatPr defaultColWidth="8.66666666666667" defaultRowHeight="12"/>
  <cols>
    <col min="1" max="1" width="12.775" style="1" customWidth="1"/>
    <col min="2" max="2" width="9.66666666666667" style="12" customWidth="1"/>
    <col min="3" max="3" width="7.33333333333333" style="1" customWidth="1"/>
    <col min="4" max="4" width="10.1083333333333" style="1" customWidth="1"/>
    <col min="5" max="5" width="8.88333333333333" style="1" customWidth="1"/>
    <col min="6" max="6" width="5.88333333333333" style="1" customWidth="1"/>
    <col min="7" max="7" width="6.88333333333333" style="11" customWidth="1"/>
    <col min="8" max="8" width="6.88333333333333" style="12" customWidth="1"/>
    <col min="9" max="10" width="6.88333333333333" style="11" customWidth="1"/>
    <col min="11" max="11" width="6.88333333333333" style="85" customWidth="1"/>
    <col min="12" max="12" width="6.88333333333333" style="12" customWidth="1"/>
    <col min="13" max="13" width="6.88333333333333" style="11" customWidth="1"/>
    <col min="14" max="14" width="6.88333333333333" style="12" customWidth="1"/>
    <col min="15" max="15" width="6.88333333333333" style="11" customWidth="1"/>
    <col min="16" max="17" width="6.88333333333333" style="37" customWidth="1"/>
    <col min="18" max="18" width="6.88333333333333" style="1" customWidth="1"/>
    <col min="19" max="19" width="7" style="44" customWidth="1"/>
    <col min="20" max="20" width="12.1083333333333" style="12" customWidth="1"/>
    <col min="21" max="21" width="11.8833333333333" style="12" customWidth="1"/>
    <col min="22" max="22" width="8.66666666666667" style="12" customWidth="1"/>
    <col min="23" max="23" width="11" style="1" customWidth="1"/>
    <col min="24" max="24" width="9.44166666666667" style="1" customWidth="1"/>
    <col min="25" max="32" width="9" style="1"/>
    <col min="33" max="64" width="8.66666666666667" style="1"/>
    <col min="65" max="84" width="9" style="1"/>
    <col min="85" max="85" width="3.10833333333333" style="1" customWidth="1"/>
    <col min="86" max="86" width="15.8833333333333" style="1" customWidth="1"/>
    <col min="87" max="87" width="4.88333333333333" style="1" customWidth="1"/>
    <col min="88" max="88" width="10.4416666666667" style="1" customWidth="1"/>
    <col min="89" max="96" width="9" style="1"/>
    <col min="97" max="16384" width="8.66666666666667" style="1"/>
  </cols>
  <sheetData>
    <row r="1" ht="20.25" customHeight="1" spans="1:3">
      <c r="A1" s="8" t="s">
        <v>0</v>
      </c>
      <c r="B1" s="9"/>
      <c r="C1" s="10"/>
    </row>
    <row r="2" ht="26.25" customHeight="1" spans="1:22">
      <c r="A2" s="13" t="s">
        <v>644</v>
      </c>
      <c r="B2" s="13"/>
      <c r="C2" s="13"/>
      <c r="D2" s="13"/>
      <c r="E2" s="13"/>
      <c r="F2" s="13"/>
      <c r="G2" s="13"/>
      <c r="H2" s="13"/>
      <c r="I2" s="13"/>
      <c r="J2" s="13"/>
      <c r="K2" s="95"/>
      <c r="L2" s="13"/>
      <c r="M2" s="13"/>
      <c r="N2" s="13"/>
      <c r="O2" s="13"/>
      <c r="P2" s="13"/>
      <c r="Q2" s="13"/>
      <c r="R2" s="13"/>
      <c r="S2" s="13"/>
      <c r="T2" s="45"/>
      <c r="U2" s="45"/>
      <c r="V2" s="13"/>
    </row>
    <row r="3" s="2" customFormat="1" ht="21.9" customHeight="1" spans="1:21">
      <c r="A3" s="14" t="s">
        <v>2</v>
      </c>
      <c r="B3" s="14" t="s">
        <v>3</v>
      </c>
      <c r="C3" s="15"/>
      <c r="D3" s="15"/>
      <c r="E3" s="15"/>
      <c r="F3" s="15"/>
      <c r="G3" s="15"/>
      <c r="H3" s="15"/>
      <c r="I3" s="15"/>
      <c r="J3" s="15"/>
      <c r="K3" s="96"/>
      <c r="L3" s="15"/>
      <c r="M3" s="15"/>
      <c r="N3" s="15"/>
      <c r="O3" s="15"/>
      <c r="P3" s="15"/>
      <c r="Q3" s="14" t="s">
        <v>4</v>
      </c>
      <c r="R3" s="15"/>
      <c r="S3" s="46"/>
      <c r="T3" s="15"/>
      <c r="U3" s="47"/>
    </row>
    <row r="4" ht="21.75" customHeight="1" spans="1:23">
      <c r="A4" s="86" t="s">
        <v>5</v>
      </c>
      <c r="B4" s="87" t="s">
        <v>6</v>
      </c>
      <c r="C4" s="88" t="s">
        <v>7</v>
      </c>
      <c r="D4" s="86" t="s">
        <v>8</v>
      </c>
      <c r="E4" s="86" t="s">
        <v>9</v>
      </c>
      <c r="F4" s="86" t="s">
        <v>10</v>
      </c>
      <c r="G4" s="88" t="s">
        <v>11</v>
      </c>
      <c r="H4" s="87" t="s">
        <v>12</v>
      </c>
      <c r="I4" s="88" t="s">
        <v>13</v>
      </c>
      <c r="J4" s="88" t="s">
        <v>14</v>
      </c>
      <c r="K4" s="97" t="s">
        <v>15</v>
      </c>
      <c r="L4" s="87" t="s">
        <v>16</v>
      </c>
      <c r="M4" s="88" t="s">
        <v>17</v>
      </c>
      <c r="N4" s="87" t="s">
        <v>18</v>
      </c>
      <c r="O4" s="88" t="s">
        <v>19</v>
      </c>
      <c r="P4" s="88" t="s">
        <v>20</v>
      </c>
      <c r="Q4" s="88" t="s">
        <v>21</v>
      </c>
      <c r="R4" s="87" t="s">
        <v>22</v>
      </c>
      <c r="S4" s="100" t="s">
        <v>23</v>
      </c>
      <c r="T4" s="87" t="s">
        <v>24</v>
      </c>
      <c r="U4" s="87" t="s">
        <v>25</v>
      </c>
      <c r="V4" s="87" t="s">
        <v>26</v>
      </c>
      <c r="W4" s="101" t="s">
        <v>27</v>
      </c>
    </row>
    <row r="5" ht="23.25" customHeight="1" spans="1:23">
      <c r="A5" s="89"/>
      <c r="B5" s="90"/>
      <c r="C5" s="91"/>
      <c r="D5" s="89"/>
      <c r="E5" s="89"/>
      <c r="F5" s="89"/>
      <c r="G5" s="91"/>
      <c r="H5" s="90"/>
      <c r="I5" s="91"/>
      <c r="J5" s="91"/>
      <c r="K5" s="98"/>
      <c r="L5" s="90"/>
      <c r="M5" s="91"/>
      <c r="N5" s="90"/>
      <c r="O5" s="91"/>
      <c r="P5" s="91"/>
      <c r="Q5" s="91"/>
      <c r="R5" s="90"/>
      <c r="S5" s="102"/>
      <c r="T5" s="90"/>
      <c r="U5" s="90"/>
      <c r="V5" s="90"/>
      <c r="W5" s="103"/>
    </row>
    <row r="6" ht="22.5" spans="1:23">
      <c r="A6" s="30" t="s">
        <v>28</v>
      </c>
      <c r="B6" s="31" t="s">
        <v>645</v>
      </c>
      <c r="C6" s="30">
        <v>117</v>
      </c>
      <c r="D6" s="30" t="s">
        <v>646</v>
      </c>
      <c r="E6" s="92" t="s">
        <v>647</v>
      </c>
      <c r="F6" s="30" t="s">
        <v>648</v>
      </c>
      <c r="G6" s="33">
        <v>87.6856179775281</v>
      </c>
      <c r="H6" s="93">
        <v>2.1875</v>
      </c>
      <c r="I6" s="33">
        <v>89.8731179775281</v>
      </c>
      <c r="J6" s="33">
        <v>89.5280898876404</v>
      </c>
      <c r="K6" s="93">
        <v>8.56999999999999</v>
      </c>
      <c r="L6" s="31">
        <v>98.0980898876404</v>
      </c>
      <c r="M6" s="33">
        <v>84.75</v>
      </c>
      <c r="N6" s="31">
        <v>0</v>
      </c>
      <c r="O6" s="33">
        <v>84.75</v>
      </c>
      <c r="P6" s="99">
        <v>95.5295351123596</v>
      </c>
      <c r="Q6" s="30">
        <v>1</v>
      </c>
      <c r="R6" s="30">
        <v>1</v>
      </c>
      <c r="S6" s="30" t="s">
        <v>32</v>
      </c>
      <c r="T6" s="31" t="s">
        <v>33</v>
      </c>
      <c r="U6" s="31"/>
      <c r="V6" s="31"/>
      <c r="W6" s="104"/>
    </row>
    <row r="7" ht="22.5" spans="1:23">
      <c r="A7" s="30" t="s">
        <v>28</v>
      </c>
      <c r="B7" s="31" t="s">
        <v>645</v>
      </c>
      <c r="C7" s="30">
        <v>117</v>
      </c>
      <c r="D7" s="30" t="s">
        <v>649</v>
      </c>
      <c r="E7" s="92" t="s">
        <v>650</v>
      </c>
      <c r="F7" s="30" t="s">
        <v>651</v>
      </c>
      <c r="G7" s="33">
        <v>89.028652023</v>
      </c>
      <c r="H7" s="93">
        <v>6.1125</v>
      </c>
      <c r="I7" s="33">
        <v>95.141152023</v>
      </c>
      <c r="J7" s="33">
        <v>89.3932584269663</v>
      </c>
      <c r="K7" s="31">
        <v>4.5</v>
      </c>
      <c r="L7" s="31">
        <v>93.8932584269663</v>
      </c>
      <c r="M7" s="33">
        <v>80.75</v>
      </c>
      <c r="N7" s="31">
        <v>0</v>
      </c>
      <c r="O7" s="33">
        <v>80.75</v>
      </c>
      <c r="P7" s="99">
        <v>92.7661166236747</v>
      </c>
      <c r="Q7" s="30">
        <v>2</v>
      </c>
      <c r="R7" s="30">
        <v>2</v>
      </c>
      <c r="S7" s="30" t="s">
        <v>32</v>
      </c>
      <c r="T7" s="31" t="s">
        <v>33</v>
      </c>
      <c r="U7" s="31"/>
      <c r="V7" s="31" t="s">
        <v>38</v>
      </c>
      <c r="W7" s="104"/>
    </row>
    <row r="8" ht="22.5" spans="1:23">
      <c r="A8" s="30" t="s">
        <v>28</v>
      </c>
      <c r="B8" s="31" t="s">
        <v>645</v>
      </c>
      <c r="C8" s="30">
        <v>117</v>
      </c>
      <c r="D8" s="30" t="s">
        <v>652</v>
      </c>
      <c r="E8" s="92" t="s">
        <v>653</v>
      </c>
      <c r="F8" s="30" t="s">
        <v>654</v>
      </c>
      <c r="G8" s="33">
        <v>87.435968164794</v>
      </c>
      <c r="H8" s="93">
        <v>2</v>
      </c>
      <c r="I8" s="33">
        <v>89.435968164794</v>
      </c>
      <c r="J8" s="33">
        <v>87.4606741573034</v>
      </c>
      <c r="K8" s="31">
        <v>6.65</v>
      </c>
      <c r="L8" s="31">
        <v>94.1106741573034</v>
      </c>
      <c r="M8" s="33">
        <v>86</v>
      </c>
      <c r="N8" s="31">
        <v>0</v>
      </c>
      <c r="O8" s="33">
        <v>86</v>
      </c>
      <c r="P8" s="99">
        <v>92.5984008426966</v>
      </c>
      <c r="Q8" s="30">
        <v>3</v>
      </c>
      <c r="R8" s="30">
        <v>6</v>
      </c>
      <c r="S8" s="30" t="s">
        <v>32</v>
      </c>
      <c r="T8" s="31" t="s">
        <v>33</v>
      </c>
      <c r="U8" s="31"/>
      <c r="V8" s="31"/>
      <c r="W8" s="104"/>
    </row>
    <row r="9" ht="22.5" spans="1:88">
      <c r="A9" s="30" t="s">
        <v>28</v>
      </c>
      <c r="B9" s="31" t="s">
        <v>645</v>
      </c>
      <c r="C9" s="30">
        <v>117</v>
      </c>
      <c r="D9" s="30" t="s">
        <v>649</v>
      </c>
      <c r="E9" s="92" t="s">
        <v>655</v>
      </c>
      <c r="F9" s="30" t="s">
        <v>656</v>
      </c>
      <c r="G9" s="33">
        <v>88.93671113</v>
      </c>
      <c r="H9" s="93">
        <v>1.225</v>
      </c>
      <c r="I9" s="33">
        <v>90.16171113</v>
      </c>
      <c r="J9" s="33">
        <v>86.6292134831461</v>
      </c>
      <c r="K9" s="31">
        <v>6.375</v>
      </c>
      <c r="L9" s="31">
        <v>93.0042134831461</v>
      </c>
      <c r="M9" s="33">
        <v>89.4</v>
      </c>
      <c r="N9" s="31">
        <v>0</v>
      </c>
      <c r="O9" s="33">
        <v>89.4</v>
      </c>
      <c r="P9" s="99">
        <v>92.2174167818596</v>
      </c>
      <c r="Q9" s="30">
        <v>4</v>
      </c>
      <c r="R9" s="30">
        <v>12</v>
      </c>
      <c r="S9" s="30" t="s">
        <v>32</v>
      </c>
      <c r="T9" s="31" t="s">
        <v>33</v>
      </c>
      <c r="U9" s="31"/>
      <c r="V9" s="31"/>
      <c r="W9" s="104"/>
      <c r="CH9" s="1" t="s">
        <v>33</v>
      </c>
      <c r="CI9" s="1" t="s">
        <v>38</v>
      </c>
      <c r="CJ9" s="1" t="s">
        <v>41</v>
      </c>
    </row>
    <row r="10" ht="22.5" spans="1:88">
      <c r="A10" s="30" t="s">
        <v>28</v>
      </c>
      <c r="B10" s="31" t="s">
        <v>645</v>
      </c>
      <c r="C10" s="30">
        <v>117</v>
      </c>
      <c r="D10" s="30" t="s">
        <v>657</v>
      </c>
      <c r="E10" s="92" t="s">
        <v>658</v>
      </c>
      <c r="F10" s="30" t="s">
        <v>659</v>
      </c>
      <c r="G10" s="33">
        <v>89.5322120193258</v>
      </c>
      <c r="H10" s="93">
        <v>1.9</v>
      </c>
      <c r="I10" s="33">
        <v>91.4322120193258</v>
      </c>
      <c r="J10" s="33">
        <v>89.3258426966292</v>
      </c>
      <c r="K10" s="31">
        <v>4.17</v>
      </c>
      <c r="L10" s="31">
        <v>93.4958426966292</v>
      </c>
      <c r="M10" s="33">
        <v>82.95</v>
      </c>
      <c r="N10" s="31">
        <v>0</v>
      </c>
      <c r="O10" s="33">
        <v>82.95</v>
      </c>
      <c r="P10" s="99">
        <v>92.1317138253708</v>
      </c>
      <c r="Q10" s="30">
        <v>5</v>
      </c>
      <c r="R10" s="30">
        <v>3</v>
      </c>
      <c r="S10" s="30" t="s">
        <v>32</v>
      </c>
      <c r="T10" s="31" t="s">
        <v>33</v>
      </c>
      <c r="U10" s="105"/>
      <c r="V10" s="31" t="s">
        <v>44</v>
      </c>
      <c r="W10" s="104"/>
      <c r="CH10" s="1" t="s">
        <v>43</v>
      </c>
      <c r="CI10" s="1" t="s">
        <v>44</v>
      </c>
      <c r="CJ10" s="1" t="s">
        <v>45</v>
      </c>
    </row>
    <row r="11" ht="22.5" spans="1:88">
      <c r="A11" s="30" t="s">
        <v>28</v>
      </c>
      <c r="B11" s="31" t="s">
        <v>645</v>
      </c>
      <c r="C11" s="30">
        <v>117</v>
      </c>
      <c r="D11" s="30" t="s">
        <v>652</v>
      </c>
      <c r="E11" s="94" t="s">
        <v>660</v>
      </c>
      <c r="F11" s="30" t="s">
        <v>661</v>
      </c>
      <c r="G11" s="33">
        <v>89.3390655430712</v>
      </c>
      <c r="H11" s="93">
        <v>3.25</v>
      </c>
      <c r="I11" s="33">
        <v>92.5890655430712</v>
      </c>
      <c r="J11" s="33">
        <v>88.4044943820225</v>
      </c>
      <c r="K11" s="31">
        <v>3.0625</v>
      </c>
      <c r="L11" s="31">
        <v>91.4669943820225</v>
      </c>
      <c r="M11" s="33">
        <v>92.55</v>
      </c>
      <c r="N11" s="31">
        <v>0</v>
      </c>
      <c r="O11" s="33">
        <v>92.55</v>
      </c>
      <c r="P11" s="99">
        <v>91.7436056179775</v>
      </c>
      <c r="Q11" s="30">
        <v>6</v>
      </c>
      <c r="R11" s="30">
        <v>5</v>
      </c>
      <c r="S11" s="30" t="s">
        <v>32</v>
      </c>
      <c r="T11" s="31" t="s">
        <v>43</v>
      </c>
      <c r="U11" s="31"/>
      <c r="V11" s="31" t="s">
        <v>34</v>
      </c>
      <c r="W11" s="104"/>
      <c r="CH11" s="1" t="s">
        <v>47</v>
      </c>
      <c r="CI11" s="1" t="s">
        <v>34</v>
      </c>
      <c r="CJ11" s="1" t="s">
        <v>48</v>
      </c>
    </row>
    <row r="12" ht="22.5" spans="1:88">
      <c r="A12" s="30" t="s">
        <v>28</v>
      </c>
      <c r="B12" s="31" t="s">
        <v>645</v>
      </c>
      <c r="C12" s="30">
        <v>117</v>
      </c>
      <c r="D12" s="30" t="s">
        <v>649</v>
      </c>
      <c r="E12" s="30" t="s">
        <v>662</v>
      </c>
      <c r="F12" s="30" t="s">
        <v>663</v>
      </c>
      <c r="G12" s="33">
        <v>89.093868647</v>
      </c>
      <c r="H12" s="93">
        <v>4.5</v>
      </c>
      <c r="I12" s="33">
        <v>93.593868647</v>
      </c>
      <c r="J12" s="33">
        <v>87.3932584269663</v>
      </c>
      <c r="K12" s="31">
        <v>1</v>
      </c>
      <c r="L12" s="31">
        <v>88.3932584269663</v>
      </c>
      <c r="M12" s="33">
        <v>93.9</v>
      </c>
      <c r="N12" s="31">
        <v>0.5</v>
      </c>
      <c r="O12" s="33">
        <v>94.4</v>
      </c>
      <c r="P12" s="99">
        <v>89.7740241172747</v>
      </c>
      <c r="Q12" s="30">
        <v>7</v>
      </c>
      <c r="R12" s="30">
        <v>7</v>
      </c>
      <c r="S12" s="30" t="s">
        <v>32</v>
      </c>
      <c r="T12" s="31" t="s">
        <v>43</v>
      </c>
      <c r="U12" s="105"/>
      <c r="V12" s="31" t="s">
        <v>34</v>
      </c>
      <c r="W12" s="104"/>
      <c r="CH12" s="1" t="s">
        <v>50</v>
      </c>
      <c r="CJ12" s="1" t="s">
        <v>51</v>
      </c>
    </row>
    <row r="13" ht="22.5" spans="1:23">
      <c r="A13" s="30" t="s">
        <v>28</v>
      </c>
      <c r="B13" s="31" t="s">
        <v>645</v>
      </c>
      <c r="C13" s="30">
        <v>117</v>
      </c>
      <c r="D13" s="30" t="s">
        <v>649</v>
      </c>
      <c r="E13" s="30" t="s">
        <v>664</v>
      </c>
      <c r="F13" s="30" t="s">
        <v>665</v>
      </c>
      <c r="G13" s="33">
        <v>89.714043565</v>
      </c>
      <c r="H13" s="93">
        <v>3.075</v>
      </c>
      <c r="I13" s="33">
        <v>92.789043565</v>
      </c>
      <c r="J13" s="33">
        <v>85.8202247191011</v>
      </c>
      <c r="K13" s="93">
        <v>2.4375</v>
      </c>
      <c r="L13" s="31">
        <v>88.2577247191011</v>
      </c>
      <c r="M13" s="33">
        <v>95.425</v>
      </c>
      <c r="N13" s="31">
        <v>0</v>
      </c>
      <c r="O13" s="33">
        <v>95.425</v>
      </c>
      <c r="P13" s="99">
        <v>89.6541500740758</v>
      </c>
      <c r="Q13" s="30">
        <v>8</v>
      </c>
      <c r="R13" s="30">
        <v>17</v>
      </c>
      <c r="S13" s="30" t="s">
        <v>32</v>
      </c>
      <c r="T13" s="31" t="s">
        <v>43</v>
      </c>
      <c r="U13" s="105"/>
      <c r="V13" s="31"/>
      <c r="W13" s="104"/>
    </row>
    <row r="14" ht="22.5" spans="1:23">
      <c r="A14" s="30" t="s">
        <v>28</v>
      </c>
      <c r="B14" s="31" t="s">
        <v>645</v>
      </c>
      <c r="C14" s="30">
        <v>117</v>
      </c>
      <c r="D14" s="30" t="s">
        <v>657</v>
      </c>
      <c r="E14" s="30" t="s">
        <v>666</v>
      </c>
      <c r="F14" s="30" t="s">
        <v>667</v>
      </c>
      <c r="G14" s="33">
        <v>89.1243146067416</v>
      </c>
      <c r="H14" s="93">
        <v>6.125</v>
      </c>
      <c r="I14" s="33">
        <v>95.2493146067416</v>
      </c>
      <c r="J14" s="33">
        <v>84.7415730337079</v>
      </c>
      <c r="K14" s="93">
        <v>3.695</v>
      </c>
      <c r="L14" s="31">
        <v>88.4365730337079</v>
      </c>
      <c r="M14" s="33">
        <v>89.725</v>
      </c>
      <c r="N14" s="31">
        <v>0</v>
      </c>
      <c r="O14" s="33">
        <v>89.725</v>
      </c>
      <c r="P14" s="99">
        <v>89.5873269662922</v>
      </c>
      <c r="Q14" s="30">
        <v>9</v>
      </c>
      <c r="R14" s="30">
        <v>28</v>
      </c>
      <c r="S14" s="30" t="s">
        <v>32</v>
      </c>
      <c r="T14" s="31" t="s">
        <v>43</v>
      </c>
      <c r="U14" s="31"/>
      <c r="V14" s="31"/>
      <c r="W14" s="104"/>
    </row>
    <row r="15" ht="22.5" spans="1:86">
      <c r="A15" s="30" t="s">
        <v>28</v>
      </c>
      <c r="B15" s="31" t="s">
        <v>645</v>
      </c>
      <c r="C15" s="30">
        <v>117</v>
      </c>
      <c r="D15" s="30" t="s">
        <v>657</v>
      </c>
      <c r="E15" s="30" t="s">
        <v>668</v>
      </c>
      <c r="F15" s="30" t="s">
        <v>669</v>
      </c>
      <c r="G15" s="33">
        <v>85.5958905680899</v>
      </c>
      <c r="H15" s="93">
        <v>2.0875</v>
      </c>
      <c r="I15" s="33">
        <v>87.6833905680899</v>
      </c>
      <c r="J15" s="33">
        <v>86.0898876404494</v>
      </c>
      <c r="K15" s="31">
        <v>4.75</v>
      </c>
      <c r="L15" s="31">
        <v>90.8398876404494</v>
      </c>
      <c r="M15" s="33">
        <v>81.55</v>
      </c>
      <c r="N15" s="31">
        <v>0</v>
      </c>
      <c r="O15" s="33">
        <v>81.55</v>
      </c>
      <c r="P15" s="99">
        <v>89.4374243155505</v>
      </c>
      <c r="Q15" s="30">
        <v>10</v>
      </c>
      <c r="R15" s="30">
        <v>16</v>
      </c>
      <c r="S15" s="30" t="s">
        <v>32</v>
      </c>
      <c r="T15" s="31" t="s">
        <v>43</v>
      </c>
      <c r="U15" s="31"/>
      <c r="V15" s="31"/>
      <c r="W15" s="104"/>
      <c r="CH15" s="1" t="s">
        <v>55</v>
      </c>
    </row>
    <row r="16" ht="22.5" spans="1:86">
      <c r="A16" s="30" t="s">
        <v>28</v>
      </c>
      <c r="B16" s="31" t="s">
        <v>645</v>
      </c>
      <c r="C16" s="30">
        <v>117</v>
      </c>
      <c r="D16" s="30" t="s">
        <v>649</v>
      </c>
      <c r="E16" s="30" t="s">
        <v>670</v>
      </c>
      <c r="F16" s="30" t="s">
        <v>671</v>
      </c>
      <c r="G16" s="33">
        <v>89.53597887</v>
      </c>
      <c r="H16" s="93">
        <v>1.9125</v>
      </c>
      <c r="I16" s="33">
        <v>91.44847887</v>
      </c>
      <c r="J16" s="33">
        <v>88.5168539325843</v>
      </c>
      <c r="K16" s="31">
        <v>1</v>
      </c>
      <c r="L16" s="31">
        <v>89.5168539325843</v>
      </c>
      <c r="M16" s="33">
        <v>83.6</v>
      </c>
      <c r="N16" s="31">
        <v>0.375</v>
      </c>
      <c r="O16" s="33">
        <v>83.975</v>
      </c>
      <c r="P16" s="99">
        <v>89.2524122799382</v>
      </c>
      <c r="Q16" s="30">
        <v>11</v>
      </c>
      <c r="R16" s="30">
        <v>4</v>
      </c>
      <c r="S16" s="30" t="s">
        <v>32</v>
      </c>
      <c r="T16" s="31" t="s">
        <v>43</v>
      </c>
      <c r="U16" s="31"/>
      <c r="V16" s="31" t="s">
        <v>34</v>
      </c>
      <c r="W16" s="104"/>
      <c r="CH16" s="1" t="s">
        <v>57</v>
      </c>
    </row>
    <row r="17" ht="22.5" spans="1:23">
      <c r="A17" s="30" t="s">
        <v>28</v>
      </c>
      <c r="B17" s="31" t="s">
        <v>645</v>
      </c>
      <c r="C17" s="30">
        <v>117</v>
      </c>
      <c r="D17" s="30" t="s">
        <v>646</v>
      </c>
      <c r="E17" s="30" t="s">
        <v>672</v>
      </c>
      <c r="F17" s="30" t="s">
        <v>673</v>
      </c>
      <c r="G17" s="33">
        <v>89.9860674157303</v>
      </c>
      <c r="H17" s="93">
        <v>4.7</v>
      </c>
      <c r="I17" s="33">
        <v>94.6860674157303</v>
      </c>
      <c r="J17" s="33">
        <v>85.7303370786517</v>
      </c>
      <c r="K17" s="93">
        <v>3</v>
      </c>
      <c r="L17" s="31">
        <v>88.7303370786517</v>
      </c>
      <c r="M17" s="33">
        <v>78.175</v>
      </c>
      <c r="N17" s="31">
        <v>0</v>
      </c>
      <c r="O17" s="33">
        <v>78.175</v>
      </c>
      <c r="P17" s="99">
        <v>88.5681629213483</v>
      </c>
      <c r="Q17" s="30">
        <v>12</v>
      </c>
      <c r="R17" s="30">
        <v>18</v>
      </c>
      <c r="S17" s="30" t="s">
        <v>32</v>
      </c>
      <c r="T17" s="31" t="s">
        <v>43</v>
      </c>
      <c r="U17" s="31"/>
      <c r="V17" s="31"/>
      <c r="W17" s="104"/>
    </row>
    <row r="18" ht="22.5" spans="1:23">
      <c r="A18" s="30" t="s">
        <v>28</v>
      </c>
      <c r="B18" s="31" t="s">
        <v>645</v>
      </c>
      <c r="C18" s="30">
        <v>117</v>
      </c>
      <c r="D18" s="30" t="s">
        <v>657</v>
      </c>
      <c r="E18" s="30" t="s">
        <v>674</v>
      </c>
      <c r="F18" s="30" t="s">
        <v>675</v>
      </c>
      <c r="G18" s="33">
        <v>89.731015142809</v>
      </c>
      <c r="H18" s="93">
        <v>3.5</v>
      </c>
      <c r="I18" s="33">
        <v>93.231015142809</v>
      </c>
      <c r="J18" s="33">
        <v>86.8089887640449</v>
      </c>
      <c r="K18" s="31">
        <v>1.5</v>
      </c>
      <c r="L18" s="31">
        <v>88.3089887640449</v>
      </c>
      <c r="M18" s="33">
        <v>81.8</v>
      </c>
      <c r="N18" s="31">
        <v>0</v>
      </c>
      <c r="O18" s="33">
        <v>81.8</v>
      </c>
      <c r="P18" s="99">
        <v>88.396393844455</v>
      </c>
      <c r="Q18" s="30">
        <v>13</v>
      </c>
      <c r="R18" s="30">
        <v>10</v>
      </c>
      <c r="S18" s="30" t="s">
        <v>32</v>
      </c>
      <c r="T18" s="31" t="s">
        <v>43</v>
      </c>
      <c r="U18" s="31"/>
      <c r="V18" s="31" t="s">
        <v>34</v>
      </c>
      <c r="W18" s="104"/>
    </row>
    <row r="19" ht="22.5" spans="1:23">
      <c r="A19" s="30" t="s">
        <v>28</v>
      </c>
      <c r="B19" s="31" t="s">
        <v>645</v>
      </c>
      <c r="C19" s="30">
        <v>117</v>
      </c>
      <c r="D19" s="30" t="s">
        <v>657</v>
      </c>
      <c r="E19" s="30" t="s">
        <v>676</v>
      </c>
      <c r="F19" s="30" t="s">
        <v>677</v>
      </c>
      <c r="G19" s="33">
        <v>88.6028944749438</v>
      </c>
      <c r="H19" s="93">
        <v>2.525</v>
      </c>
      <c r="I19" s="33">
        <v>91.1278944749438</v>
      </c>
      <c r="J19" s="33">
        <v>86.9438202247191</v>
      </c>
      <c r="K19" s="31">
        <v>1</v>
      </c>
      <c r="L19" s="31">
        <v>87.9438202247191</v>
      </c>
      <c r="M19" s="33">
        <v>83.85</v>
      </c>
      <c r="N19" s="31">
        <v>0</v>
      </c>
      <c r="O19" s="33">
        <v>83.85</v>
      </c>
      <c r="P19" s="99">
        <v>88.0120493397809</v>
      </c>
      <c r="Q19" s="30">
        <v>14</v>
      </c>
      <c r="R19" s="30">
        <v>9</v>
      </c>
      <c r="S19" s="30" t="s">
        <v>32</v>
      </c>
      <c r="T19" s="31" t="s">
        <v>43</v>
      </c>
      <c r="U19" s="31"/>
      <c r="V19" s="31" t="s">
        <v>44</v>
      </c>
      <c r="W19" s="104"/>
    </row>
    <row r="20" ht="22.5" spans="1:23">
      <c r="A20" s="30" t="s">
        <v>28</v>
      </c>
      <c r="B20" s="31" t="s">
        <v>645</v>
      </c>
      <c r="C20" s="30">
        <v>117</v>
      </c>
      <c r="D20" s="30" t="s">
        <v>657</v>
      </c>
      <c r="E20" s="30" t="s">
        <v>678</v>
      </c>
      <c r="F20" s="30" t="s">
        <v>679</v>
      </c>
      <c r="G20" s="33">
        <v>88.0435655464045</v>
      </c>
      <c r="H20" s="93">
        <v>2.775</v>
      </c>
      <c r="I20" s="33">
        <v>90.8185655464045</v>
      </c>
      <c r="J20" s="33">
        <v>86.4044943820225</v>
      </c>
      <c r="K20" s="93">
        <v>2.6</v>
      </c>
      <c r="L20" s="31">
        <v>89.0044943820225</v>
      </c>
      <c r="M20" s="33">
        <v>76.15</v>
      </c>
      <c r="N20" s="31">
        <v>0</v>
      </c>
      <c r="O20" s="33">
        <v>76.15</v>
      </c>
      <c r="P20" s="99">
        <v>87.9911556184775</v>
      </c>
      <c r="Q20" s="30">
        <v>15</v>
      </c>
      <c r="R20" s="30">
        <v>14</v>
      </c>
      <c r="S20" s="30" t="s">
        <v>32</v>
      </c>
      <c r="T20" s="31" t="s">
        <v>43</v>
      </c>
      <c r="U20" s="31"/>
      <c r="V20" s="31"/>
      <c r="W20" s="104"/>
    </row>
    <row r="21" ht="22.5" spans="1:23">
      <c r="A21" s="30" t="s">
        <v>28</v>
      </c>
      <c r="B21" s="31" t="s">
        <v>645</v>
      </c>
      <c r="C21" s="30">
        <v>117</v>
      </c>
      <c r="D21" s="30" t="s">
        <v>657</v>
      </c>
      <c r="E21" s="30" t="s">
        <v>680</v>
      </c>
      <c r="F21" s="30" t="s">
        <v>681</v>
      </c>
      <c r="G21" s="33">
        <v>89.7114255024719</v>
      </c>
      <c r="H21" s="93">
        <v>3.375</v>
      </c>
      <c r="I21" s="33">
        <v>93.0864255024719</v>
      </c>
      <c r="J21" s="33">
        <v>86.4719101123596</v>
      </c>
      <c r="K21" s="31">
        <v>1</v>
      </c>
      <c r="L21" s="31">
        <v>87.4719101123596</v>
      </c>
      <c r="M21" s="33">
        <v>81.725</v>
      </c>
      <c r="N21" s="31">
        <v>0</v>
      </c>
      <c r="O21" s="33">
        <v>81.725</v>
      </c>
      <c r="P21" s="99">
        <v>87.7393964096405</v>
      </c>
      <c r="Q21" s="30">
        <v>16</v>
      </c>
      <c r="R21" s="30">
        <v>13</v>
      </c>
      <c r="S21" s="30" t="s">
        <v>32</v>
      </c>
      <c r="T21" s="31" t="s">
        <v>43</v>
      </c>
      <c r="U21" s="31"/>
      <c r="V21" s="31"/>
      <c r="W21" s="104"/>
    </row>
    <row r="22" ht="22.5" spans="1:23">
      <c r="A22" s="30" t="s">
        <v>28</v>
      </c>
      <c r="B22" s="31" t="s">
        <v>645</v>
      </c>
      <c r="C22" s="30">
        <v>117</v>
      </c>
      <c r="D22" s="30" t="s">
        <v>652</v>
      </c>
      <c r="E22" s="94" t="s">
        <v>682</v>
      </c>
      <c r="F22" s="30" t="s">
        <v>683</v>
      </c>
      <c r="G22" s="33">
        <v>86.3853202247191</v>
      </c>
      <c r="H22" s="93">
        <v>2.9</v>
      </c>
      <c r="I22" s="33">
        <v>89.2853202247191</v>
      </c>
      <c r="J22" s="33">
        <v>86.7191011235955</v>
      </c>
      <c r="K22" s="93">
        <v>1</v>
      </c>
      <c r="L22" s="31">
        <v>87.7191011235955</v>
      </c>
      <c r="M22" s="33">
        <v>85.3</v>
      </c>
      <c r="N22" s="31">
        <v>0</v>
      </c>
      <c r="O22" s="33">
        <v>85.3</v>
      </c>
      <c r="P22" s="99">
        <v>87.7121238764045</v>
      </c>
      <c r="Q22" s="30">
        <v>17</v>
      </c>
      <c r="R22" s="30">
        <v>11</v>
      </c>
      <c r="S22" s="30" t="s">
        <v>32</v>
      </c>
      <c r="T22" s="31" t="s">
        <v>43</v>
      </c>
      <c r="U22" s="31"/>
      <c r="V22" s="31"/>
      <c r="W22" s="104"/>
    </row>
    <row r="23" ht="22.5" spans="1:23">
      <c r="A23" s="30" t="s">
        <v>28</v>
      </c>
      <c r="B23" s="31" t="s">
        <v>645</v>
      </c>
      <c r="C23" s="30">
        <v>117</v>
      </c>
      <c r="D23" s="30" t="s">
        <v>657</v>
      </c>
      <c r="E23" s="30" t="s">
        <v>684</v>
      </c>
      <c r="F23" s="30" t="s">
        <v>685</v>
      </c>
      <c r="G23" s="33">
        <v>89.4706033193258</v>
      </c>
      <c r="H23" s="93">
        <v>3.225</v>
      </c>
      <c r="I23" s="33">
        <v>92.6956033193258</v>
      </c>
      <c r="J23" s="33">
        <v>85.3258426966292</v>
      </c>
      <c r="K23" s="31">
        <v>1.5</v>
      </c>
      <c r="L23" s="31">
        <v>86.8258426966292</v>
      </c>
      <c r="M23" s="33">
        <v>86.6</v>
      </c>
      <c r="N23" s="31">
        <v>0</v>
      </c>
      <c r="O23" s="33">
        <v>86.6</v>
      </c>
      <c r="P23" s="99">
        <v>87.6837225203708</v>
      </c>
      <c r="Q23" s="30">
        <v>18</v>
      </c>
      <c r="R23" s="30">
        <v>22</v>
      </c>
      <c r="S23" s="30" t="s">
        <v>32</v>
      </c>
      <c r="T23" s="31" t="s">
        <v>47</v>
      </c>
      <c r="U23" s="31"/>
      <c r="V23" s="31"/>
      <c r="W23" s="104"/>
    </row>
    <row r="24" ht="22.5" spans="1:23">
      <c r="A24" s="30" t="s">
        <v>28</v>
      </c>
      <c r="B24" s="31" t="s">
        <v>645</v>
      </c>
      <c r="C24" s="30">
        <v>117</v>
      </c>
      <c r="D24" s="30" t="s">
        <v>646</v>
      </c>
      <c r="E24" s="30" t="s">
        <v>686</v>
      </c>
      <c r="F24" s="30" t="s">
        <v>687</v>
      </c>
      <c r="G24" s="33">
        <v>89.2149438202247</v>
      </c>
      <c r="H24" s="93">
        <v>3.9</v>
      </c>
      <c r="I24" s="33">
        <v>93.1149438202247</v>
      </c>
      <c r="J24" s="33">
        <v>86.2247191011236</v>
      </c>
      <c r="K24" s="93">
        <v>1</v>
      </c>
      <c r="L24" s="31">
        <v>87.2247191011236</v>
      </c>
      <c r="M24" s="33">
        <v>82.45</v>
      </c>
      <c r="N24" s="31">
        <v>0</v>
      </c>
      <c r="O24" s="33">
        <v>82.45</v>
      </c>
      <c r="P24" s="99">
        <v>87.6307808988764</v>
      </c>
      <c r="Q24" s="30">
        <v>19</v>
      </c>
      <c r="R24" s="30">
        <v>15</v>
      </c>
      <c r="S24" s="30" t="s">
        <v>32</v>
      </c>
      <c r="T24" s="31" t="s">
        <v>47</v>
      </c>
      <c r="U24" s="31"/>
      <c r="V24" s="31"/>
      <c r="W24" s="104"/>
    </row>
    <row r="25" ht="22.5" spans="1:23">
      <c r="A25" s="30" t="s">
        <v>28</v>
      </c>
      <c r="B25" s="31" t="s">
        <v>645</v>
      </c>
      <c r="C25" s="30">
        <v>117</v>
      </c>
      <c r="D25" s="30" t="s">
        <v>649</v>
      </c>
      <c r="E25" s="30" t="s">
        <v>688</v>
      </c>
      <c r="F25" s="30" t="s">
        <v>689</v>
      </c>
      <c r="G25" s="33">
        <v>81.780992507</v>
      </c>
      <c r="H25" s="93">
        <v>0.65</v>
      </c>
      <c r="I25" s="33">
        <v>82.430992507</v>
      </c>
      <c r="J25" s="33">
        <v>84.6966292134831</v>
      </c>
      <c r="K25" s="93">
        <v>4</v>
      </c>
      <c r="L25" s="31">
        <v>88.6966292134831</v>
      </c>
      <c r="M25" s="33">
        <v>85.45</v>
      </c>
      <c r="N25" s="31">
        <v>0</v>
      </c>
      <c r="O25" s="33">
        <v>85.45</v>
      </c>
      <c r="P25" s="99">
        <v>87.4321207861623</v>
      </c>
      <c r="Q25" s="30">
        <v>20</v>
      </c>
      <c r="R25" s="30">
        <v>31</v>
      </c>
      <c r="S25" s="106" t="s">
        <v>123</v>
      </c>
      <c r="T25" s="31" t="s">
        <v>50</v>
      </c>
      <c r="U25" s="31"/>
      <c r="V25" s="31"/>
      <c r="W25" s="104"/>
    </row>
    <row r="26" ht="22.5" spans="1:23">
      <c r="A26" s="30" t="s">
        <v>28</v>
      </c>
      <c r="B26" s="31" t="s">
        <v>645</v>
      </c>
      <c r="C26" s="30">
        <v>117</v>
      </c>
      <c r="D26" s="30" t="s">
        <v>649</v>
      </c>
      <c r="E26" s="30" t="s">
        <v>690</v>
      </c>
      <c r="F26" s="30" t="s">
        <v>691</v>
      </c>
      <c r="G26" s="33">
        <v>87.384440478</v>
      </c>
      <c r="H26" s="93">
        <v>0.925</v>
      </c>
      <c r="I26" s="33">
        <v>88.309440478</v>
      </c>
      <c r="J26" s="33">
        <v>85.2808988764045</v>
      </c>
      <c r="K26" s="31">
        <v>3.75</v>
      </c>
      <c r="L26" s="31">
        <v>89.0308988764045</v>
      </c>
      <c r="M26" s="33">
        <v>72.55</v>
      </c>
      <c r="N26" s="31">
        <v>0</v>
      </c>
      <c r="O26" s="33">
        <v>72.55</v>
      </c>
      <c r="P26" s="99">
        <v>87.2745902290034</v>
      </c>
      <c r="Q26" s="30">
        <v>21</v>
      </c>
      <c r="R26" s="30">
        <v>23</v>
      </c>
      <c r="S26" s="30" t="s">
        <v>32</v>
      </c>
      <c r="T26" s="31" t="s">
        <v>47</v>
      </c>
      <c r="U26" s="31"/>
      <c r="V26" s="31"/>
      <c r="W26" s="104"/>
    </row>
    <row r="27" ht="22.5" spans="1:23">
      <c r="A27" s="30" t="s">
        <v>28</v>
      </c>
      <c r="B27" s="31" t="s">
        <v>645</v>
      </c>
      <c r="C27" s="30">
        <v>117</v>
      </c>
      <c r="D27" s="30" t="s">
        <v>649</v>
      </c>
      <c r="E27" s="30" t="s">
        <v>692</v>
      </c>
      <c r="F27" s="30" t="s">
        <v>693</v>
      </c>
      <c r="G27" s="33">
        <v>88.587782261</v>
      </c>
      <c r="H27" s="93">
        <v>2.875</v>
      </c>
      <c r="I27" s="33">
        <v>91.462782261</v>
      </c>
      <c r="J27" s="33">
        <v>83.4606741573034</v>
      </c>
      <c r="K27" s="93">
        <v>2.375</v>
      </c>
      <c r="L27" s="31">
        <v>85.8356741573034</v>
      </c>
      <c r="M27" s="33">
        <v>90.075</v>
      </c>
      <c r="N27" s="31">
        <v>0</v>
      </c>
      <c r="O27" s="33">
        <v>90.075</v>
      </c>
      <c r="P27" s="99">
        <v>87.1036729571275</v>
      </c>
      <c r="Q27" s="30">
        <v>22</v>
      </c>
      <c r="R27" s="30">
        <v>40</v>
      </c>
      <c r="S27" s="30" t="s">
        <v>32</v>
      </c>
      <c r="T27" s="31" t="s">
        <v>47</v>
      </c>
      <c r="U27" s="31"/>
      <c r="V27" s="31"/>
      <c r="W27" s="104"/>
    </row>
    <row r="28" ht="22.5" spans="1:23">
      <c r="A28" s="30" t="s">
        <v>28</v>
      </c>
      <c r="B28" s="31" t="s">
        <v>645</v>
      </c>
      <c r="C28" s="30">
        <v>117</v>
      </c>
      <c r="D28" s="30" t="s">
        <v>657</v>
      </c>
      <c r="E28" s="30" t="s">
        <v>694</v>
      </c>
      <c r="F28" s="30" t="s">
        <v>695</v>
      </c>
      <c r="G28" s="33">
        <v>87.4027584269663</v>
      </c>
      <c r="H28" s="93">
        <v>3.05</v>
      </c>
      <c r="I28" s="33">
        <v>90.4527584269663</v>
      </c>
      <c r="J28" s="33">
        <v>84.9662921348315</v>
      </c>
      <c r="K28" s="93">
        <v>0</v>
      </c>
      <c r="L28" s="31">
        <v>85.9662921348315</v>
      </c>
      <c r="M28" s="33">
        <v>89.65</v>
      </c>
      <c r="N28" s="31">
        <v>0</v>
      </c>
      <c r="O28" s="33">
        <v>89.65</v>
      </c>
      <c r="P28" s="99">
        <v>87.0076328651686</v>
      </c>
      <c r="Q28" s="30">
        <v>23</v>
      </c>
      <c r="R28" s="30">
        <v>26</v>
      </c>
      <c r="S28" s="30" t="s">
        <v>32</v>
      </c>
      <c r="T28" s="31" t="s">
        <v>47</v>
      </c>
      <c r="U28" s="31"/>
      <c r="V28" s="31"/>
      <c r="W28" s="104"/>
    </row>
    <row r="29" ht="22.5" spans="1:23">
      <c r="A29" s="30" t="s">
        <v>28</v>
      </c>
      <c r="B29" s="31" t="s">
        <v>645</v>
      </c>
      <c r="C29" s="30">
        <v>117</v>
      </c>
      <c r="D29" s="30" t="s">
        <v>646</v>
      </c>
      <c r="E29" s="30" t="s">
        <v>696</v>
      </c>
      <c r="F29" s="30" t="s">
        <v>697</v>
      </c>
      <c r="G29" s="33">
        <v>85.3431460674157</v>
      </c>
      <c r="H29" s="93">
        <v>6.95</v>
      </c>
      <c r="I29" s="33">
        <v>92.2931460674157</v>
      </c>
      <c r="J29" s="33">
        <v>84.7191011235955</v>
      </c>
      <c r="K29" s="93">
        <v>0.975000000000009</v>
      </c>
      <c r="L29" s="31">
        <v>85.6941011235955</v>
      </c>
      <c r="M29" s="33">
        <v>87.05</v>
      </c>
      <c r="N29" s="31">
        <v>0.85</v>
      </c>
      <c r="O29" s="33">
        <v>87.9</v>
      </c>
      <c r="P29" s="99">
        <v>86.904547752809</v>
      </c>
      <c r="Q29" s="30">
        <v>24</v>
      </c>
      <c r="R29" s="30">
        <v>29</v>
      </c>
      <c r="S29" s="30" t="s">
        <v>32</v>
      </c>
      <c r="T29" s="31" t="s">
        <v>47</v>
      </c>
      <c r="U29" s="31" t="s">
        <v>48</v>
      </c>
      <c r="V29" s="31"/>
      <c r="W29" s="104"/>
    </row>
    <row r="30" ht="22.5" spans="1:23">
      <c r="A30" s="30" t="s">
        <v>28</v>
      </c>
      <c r="B30" s="31" t="s">
        <v>645</v>
      </c>
      <c r="C30" s="30">
        <v>117</v>
      </c>
      <c r="D30" s="30" t="s">
        <v>649</v>
      </c>
      <c r="E30" s="30" t="s">
        <v>698</v>
      </c>
      <c r="F30" s="30" t="s">
        <v>699</v>
      </c>
      <c r="G30" s="33">
        <v>88.730264087</v>
      </c>
      <c r="H30" s="93">
        <v>2.2</v>
      </c>
      <c r="I30" s="33">
        <v>90.930264087</v>
      </c>
      <c r="J30" s="33">
        <v>85.64044944</v>
      </c>
      <c r="K30" s="31">
        <v>1</v>
      </c>
      <c r="L30" s="31">
        <v>86.64044944</v>
      </c>
      <c r="M30" s="33">
        <v>78.85</v>
      </c>
      <c r="N30" s="31">
        <v>0.375</v>
      </c>
      <c r="O30" s="33">
        <v>79.225</v>
      </c>
      <c r="P30" s="99">
        <v>86.54237669305</v>
      </c>
      <c r="Q30" s="30">
        <v>25</v>
      </c>
      <c r="R30" s="30">
        <v>19</v>
      </c>
      <c r="S30" s="30" t="s">
        <v>32</v>
      </c>
      <c r="T30" s="31" t="s">
        <v>47</v>
      </c>
      <c r="U30" s="31"/>
      <c r="V30" s="31"/>
      <c r="W30" s="104"/>
    </row>
    <row r="31" ht="22.5" spans="1:23">
      <c r="A31" s="30" t="s">
        <v>28</v>
      </c>
      <c r="B31" s="31" t="s">
        <v>645</v>
      </c>
      <c r="C31" s="30">
        <v>117</v>
      </c>
      <c r="D31" s="30" t="s">
        <v>646</v>
      </c>
      <c r="E31" s="30" t="s">
        <v>700</v>
      </c>
      <c r="F31" s="30" t="s">
        <v>701</v>
      </c>
      <c r="G31" s="33">
        <v>80.7173033707865</v>
      </c>
      <c r="H31" s="93">
        <v>1.25</v>
      </c>
      <c r="I31" s="33">
        <v>81.9673033707865</v>
      </c>
      <c r="J31" s="33">
        <v>82.7865168539326</v>
      </c>
      <c r="K31" s="93">
        <v>4.75</v>
      </c>
      <c r="L31" s="31">
        <v>87.5365168539326</v>
      </c>
      <c r="M31" s="33">
        <v>84.325</v>
      </c>
      <c r="N31" s="31">
        <v>0</v>
      </c>
      <c r="O31" s="33">
        <v>84.325</v>
      </c>
      <c r="P31" s="99">
        <v>86.3799831460674</v>
      </c>
      <c r="Q31" s="30">
        <v>26</v>
      </c>
      <c r="R31" s="30">
        <v>44</v>
      </c>
      <c r="S31" s="30" t="s">
        <v>32</v>
      </c>
      <c r="T31" s="31" t="s">
        <v>47</v>
      </c>
      <c r="U31" s="105"/>
      <c r="V31" s="31"/>
      <c r="W31" s="104"/>
    </row>
    <row r="32" ht="22.5" spans="1:23">
      <c r="A32" s="30" t="s">
        <v>28</v>
      </c>
      <c r="B32" s="31" t="s">
        <v>645</v>
      </c>
      <c r="C32" s="30">
        <v>117</v>
      </c>
      <c r="D32" s="30" t="s">
        <v>657</v>
      </c>
      <c r="E32" s="30" t="s">
        <v>702</v>
      </c>
      <c r="F32" s="30" t="s">
        <v>703</v>
      </c>
      <c r="G32" s="33">
        <v>88.9276625367416</v>
      </c>
      <c r="H32" s="93">
        <v>2.675</v>
      </c>
      <c r="I32" s="33">
        <v>91.6026625367416</v>
      </c>
      <c r="J32" s="33">
        <v>82.7415730337079</v>
      </c>
      <c r="K32" s="31">
        <v>1.5</v>
      </c>
      <c r="L32" s="31">
        <v>84.2415730337079</v>
      </c>
      <c r="M32" s="33">
        <v>88.1</v>
      </c>
      <c r="N32" s="31">
        <v>3</v>
      </c>
      <c r="O32" s="33">
        <v>91.1</v>
      </c>
      <c r="P32" s="99">
        <v>86.0315791557922</v>
      </c>
      <c r="Q32" s="30">
        <v>27</v>
      </c>
      <c r="R32" s="30">
        <v>45</v>
      </c>
      <c r="S32" s="30" t="s">
        <v>32</v>
      </c>
      <c r="T32" s="31" t="s">
        <v>47</v>
      </c>
      <c r="U32" s="105"/>
      <c r="V32" s="31"/>
      <c r="W32" s="104"/>
    </row>
    <row r="33" ht="22.5" spans="1:23">
      <c r="A33" s="30" t="s">
        <v>28</v>
      </c>
      <c r="B33" s="31" t="s">
        <v>645</v>
      </c>
      <c r="C33" s="30">
        <v>117</v>
      </c>
      <c r="D33" s="30" t="s">
        <v>649</v>
      </c>
      <c r="E33" s="30" t="s">
        <v>704</v>
      </c>
      <c r="F33" s="30" t="s">
        <v>705</v>
      </c>
      <c r="G33" s="33">
        <v>88.471323391</v>
      </c>
      <c r="H33" s="93">
        <v>3.25</v>
      </c>
      <c r="I33" s="33">
        <v>91.721323391</v>
      </c>
      <c r="J33" s="33">
        <v>82.2696629213483</v>
      </c>
      <c r="K33" s="31">
        <v>1.5</v>
      </c>
      <c r="L33" s="31">
        <v>83.7696629213483</v>
      </c>
      <c r="M33" s="33">
        <v>93.15</v>
      </c>
      <c r="N33" s="31">
        <v>1</v>
      </c>
      <c r="O33" s="33">
        <v>94.15</v>
      </c>
      <c r="P33" s="99">
        <v>86.0004456996612</v>
      </c>
      <c r="Q33" s="30">
        <v>28</v>
      </c>
      <c r="R33" s="30">
        <v>47</v>
      </c>
      <c r="S33" s="106" t="s">
        <v>123</v>
      </c>
      <c r="T33" s="31" t="s">
        <v>50</v>
      </c>
      <c r="U33" s="105"/>
      <c r="V33" s="31"/>
      <c r="W33" s="104"/>
    </row>
    <row r="34" ht="22.5" spans="1:23">
      <c r="A34" s="30" t="s">
        <v>28</v>
      </c>
      <c r="B34" s="31" t="s">
        <v>645</v>
      </c>
      <c r="C34" s="30">
        <v>117</v>
      </c>
      <c r="D34" s="30" t="s">
        <v>657</v>
      </c>
      <c r="E34" s="30" t="s">
        <v>706</v>
      </c>
      <c r="F34" s="30" t="s">
        <v>707</v>
      </c>
      <c r="G34" s="33">
        <v>88.7155861389888</v>
      </c>
      <c r="H34" s="93">
        <v>2.15</v>
      </c>
      <c r="I34" s="33">
        <v>90.8655861389888</v>
      </c>
      <c r="J34" s="33">
        <v>84.9887640449438</v>
      </c>
      <c r="K34" s="31">
        <v>1</v>
      </c>
      <c r="L34" s="31">
        <v>85.9887640449438</v>
      </c>
      <c r="M34" s="33">
        <v>75.25</v>
      </c>
      <c r="N34" s="31">
        <v>0</v>
      </c>
      <c r="O34" s="33">
        <v>75.25</v>
      </c>
      <c r="P34" s="99">
        <v>85.6464109545562</v>
      </c>
      <c r="Q34" s="30">
        <v>29</v>
      </c>
      <c r="R34" s="30">
        <v>25</v>
      </c>
      <c r="S34" s="30" t="s">
        <v>32</v>
      </c>
      <c r="T34" s="31" t="s">
        <v>47</v>
      </c>
      <c r="U34" s="31"/>
      <c r="V34" s="31"/>
      <c r="W34" s="107"/>
    </row>
    <row r="35" ht="22.5" spans="1:23">
      <c r="A35" s="30" t="s">
        <v>28</v>
      </c>
      <c r="B35" s="31" t="s">
        <v>645</v>
      </c>
      <c r="C35" s="30">
        <v>117</v>
      </c>
      <c r="D35" s="30" t="s">
        <v>646</v>
      </c>
      <c r="E35" s="30" t="s">
        <v>708</v>
      </c>
      <c r="F35" s="30" t="s">
        <v>709</v>
      </c>
      <c r="G35" s="33">
        <v>88.5567415730337</v>
      </c>
      <c r="H35" s="93">
        <v>4.225</v>
      </c>
      <c r="I35" s="33">
        <v>92.7817415730337</v>
      </c>
      <c r="J35" s="33">
        <v>81.0337078651685</v>
      </c>
      <c r="K35" s="93">
        <v>3</v>
      </c>
      <c r="L35" s="31">
        <v>84.0337078651685</v>
      </c>
      <c r="M35" s="33">
        <v>86.75</v>
      </c>
      <c r="N35" s="31">
        <v>0</v>
      </c>
      <c r="O35" s="33">
        <v>86.75</v>
      </c>
      <c r="P35" s="99">
        <v>85.6175421348314</v>
      </c>
      <c r="Q35" s="30">
        <v>30</v>
      </c>
      <c r="R35" s="30">
        <v>59</v>
      </c>
      <c r="S35" s="30" t="s">
        <v>32</v>
      </c>
      <c r="T35" s="31" t="s">
        <v>47</v>
      </c>
      <c r="U35" s="31"/>
      <c r="V35" s="31"/>
      <c r="W35" s="107"/>
    </row>
    <row r="36" ht="22.5" spans="1:23">
      <c r="A36" s="30" t="s">
        <v>28</v>
      </c>
      <c r="B36" s="31" t="s">
        <v>645</v>
      </c>
      <c r="C36" s="30">
        <v>117</v>
      </c>
      <c r="D36" s="30" t="s">
        <v>649</v>
      </c>
      <c r="E36" s="30" t="s">
        <v>710</v>
      </c>
      <c r="F36" s="30" t="s">
        <v>711</v>
      </c>
      <c r="G36" s="33">
        <v>87.045139174</v>
      </c>
      <c r="H36" s="93">
        <v>0.675</v>
      </c>
      <c r="I36" s="33">
        <v>87.720139174</v>
      </c>
      <c r="J36" s="33">
        <v>84.9213483146067</v>
      </c>
      <c r="K36" s="93">
        <v>1</v>
      </c>
      <c r="L36" s="31">
        <v>85.9213483146067</v>
      </c>
      <c r="M36" s="33">
        <v>79.7</v>
      </c>
      <c r="N36" s="31">
        <v>0</v>
      </c>
      <c r="O36" s="33">
        <v>79.7</v>
      </c>
      <c r="P36" s="99">
        <v>85.569032112055</v>
      </c>
      <c r="Q36" s="30">
        <v>31</v>
      </c>
      <c r="R36" s="30">
        <v>27</v>
      </c>
      <c r="S36" s="30" t="s">
        <v>32</v>
      </c>
      <c r="T36" s="31" t="s">
        <v>47</v>
      </c>
      <c r="U36" s="31"/>
      <c r="V36" s="31"/>
      <c r="W36" s="107"/>
    </row>
    <row r="37" ht="22.5" spans="1:23">
      <c r="A37" s="30" t="s">
        <v>28</v>
      </c>
      <c r="B37" s="31" t="s">
        <v>645</v>
      </c>
      <c r="C37" s="30">
        <v>117</v>
      </c>
      <c r="D37" s="30" t="s">
        <v>646</v>
      </c>
      <c r="E37" s="30" t="s">
        <v>712</v>
      </c>
      <c r="F37" s="30" t="s">
        <v>713</v>
      </c>
      <c r="G37" s="33">
        <v>80.5956179775281</v>
      </c>
      <c r="H37" s="93">
        <v>3.4</v>
      </c>
      <c r="I37" s="33">
        <v>83.9956179775281</v>
      </c>
      <c r="J37" s="33">
        <v>83.5280898876404</v>
      </c>
      <c r="K37" s="93">
        <v>2.20000000000009</v>
      </c>
      <c r="L37" s="31">
        <v>85.7280898876405</v>
      </c>
      <c r="M37" s="33">
        <v>86.65</v>
      </c>
      <c r="N37" s="31">
        <v>0</v>
      </c>
      <c r="O37" s="33">
        <v>86.65</v>
      </c>
      <c r="P37" s="99">
        <v>85.5604101123596</v>
      </c>
      <c r="Q37" s="30">
        <v>32</v>
      </c>
      <c r="R37" s="30">
        <v>39</v>
      </c>
      <c r="S37" s="30" t="s">
        <v>32</v>
      </c>
      <c r="T37" s="31" t="s">
        <v>47</v>
      </c>
      <c r="U37" s="31"/>
      <c r="V37" s="31"/>
      <c r="W37" s="107"/>
    </row>
    <row r="38" ht="22.5" spans="1:23">
      <c r="A38" s="30" t="s">
        <v>28</v>
      </c>
      <c r="B38" s="31" t="s">
        <v>645</v>
      </c>
      <c r="C38" s="30">
        <v>117</v>
      </c>
      <c r="D38" s="30" t="s">
        <v>657</v>
      </c>
      <c r="E38" s="94" t="s">
        <v>714</v>
      </c>
      <c r="F38" s="30" t="s">
        <v>715</v>
      </c>
      <c r="G38" s="33">
        <v>82.3931179775281</v>
      </c>
      <c r="H38" s="93">
        <v>1</v>
      </c>
      <c r="I38" s="33">
        <v>83.3931179775281</v>
      </c>
      <c r="J38" s="33">
        <v>85.5280898876404</v>
      </c>
      <c r="K38" s="93">
        <v>1</v>
      </c>
      <c r="L38" s="31">
        <v>86.5280898876404</v>
      </c>
      <c r="M38" s="33">
        <v>78.75</v>
      </c>
      <c r="N38" s="31">
        <v>0</v>
      </c>
      <c r="O38" s="33">
        <v>78.75</v>
      </c>
      <c r="P38" s="99">
        <v>85.2800351123595</v>
      </c>
      <c r="Q38" s="30">
        <v>33</v>
      </c>
      <c r="R38" s="30">
        <v>20</v>
      </c>
      <c r="S38" s="30" t="s">
        <v>32</v>
      </c>
      <c r="T38" s="31" t="s">
        <v>47</v>
      </c>
      <c r="U38" s="31"/>
      <c r="V38" s="31"/>
      <c r="W38" s="107"/>
    </row>
    <row r="39" ht="22.5" spans="1:23">
      <c r="A39" s="30" t="s">
        <v>28</v>
      </c>
      <c r="B39" s="31" t="s">
        <v>645</v>
      </c>
      <c r="C39" s="30">
        <v>117</v>
      </c>
      <c r="D39" s="30" t="s">
        <v>646</v>
      </c>
      <c r="E39" s="30" t="s">
        <v>716</v>
      </c>
      <c r="F39" s="30" t="s">
        <v>717</v>
      </c>
      <c r="G39" s="33">
        <v>82.941797752809</v>
      </c>
      <c r="H39" s="93">
        <v>0.25</v>
      </c>
      <c r="I39" s="33">
        <v>83.191797752809</v>
      </c>
      <c r="J39" s="33">
        <v>85.5056179775281</v>
      </c>
      <c r="K39" s="93">
        <v>1</v>
      </c>
      <c r="L39" s="31">
        <v>86.5056179775281</v>
      </c>
      <c r="M39" s="33">
        <v>79.05</v>
      </c>
      <c r="N39" s="31">
        <v>0</v>
      </c>
      <c r="O39" s="33">
        <v>79.05</v>
      </c>
      <c r="P39" s="99">
        <v>85.2629831460674</v>
      </c>
      <c r="Q39" s="30">
        <v>34</v>
      </c>
      <c r="R39" s="30">
        <v>21</v>
      </c>
      <c r="S39" s="30" t="s">
        <v>32</v>
      </c>
      <c r="T39" s="31" t="s">
        <v>47</v>
      </c>
      <c r="U39" s="31"/>
      <c r="V39" s="31"/>
      <c r="W39" s="107"/>
    </row>
    <row r="40" ht="22.5" spans="1:23">
      <c r="A40" s="30" t="s">
        <v>28</v>
      </c>
      <c r="B40" s="31" t="s">
        <v>645</v>
      </c>
      <c r="C40" s="30">
        <v>117</v>
      </c>
      <c r="D40" s="30" t="s">
        <v>657</v>
      </c>
      <c r="E40" s="30" t="s">
        <v>718</v>
      </c>
      <c r="F40" s="30" t="s">
        <v>719</v>
      </c>
      <c r="G40" s="33">
        <v>84.7970355805243</v>
      </c>
      <c r="H40" s="93">
        <v>2.775</v>
      </c>
      <c r="I40" s="33">
        <v>87.5720355805243</v>
      </c>
      <c r="J40" s="33">
        <v>83.1910112359551</v>
      </c>
      <c r="K40" s="93">
        <v>3.6</v>
      </c>
      <c r="L40" s="31">
        <v>86.7910112359551</v>
      </c>
      <c r="M40" s="33">
        <v>69.4</v>
      </c>
      <c r="N40" s="31">
        <v>0</v>
      </c>
      <c r="O40" s="33">
        <v>69.4</v>
      </c>
      <c r="P40" s="99">
        <v>85.169063764045</v>
      </c>
      <c r="Q40" s="30">
        <v>35</v>
      </c>
      <c r="R40" s="30">
        <v>42</v>
      </c>
      <c r="S40" s="30" t="s">
        <v>32</v>
      </c>
      <c r="T40" s="31" t="s">
        <v>47</v>
      </c>
      <c r="U40" s="31"/>
      <c r="V40" s="31"/>
      <c r="W40" s="107"/>
    </row>
    <row r="41" ht="22.5" spans="1:23">
      <c r="A41" s="30" t="s">
        <v>28</v>
      </c>
      <c r="B41" s="31" t="s">
        <v>645</v>
      </c>
      <c r="C41" s="30">
        <v>117</v>
      </c>
      <c r="D41" s="30" t="s">
        <v>657</v>
      </c>
      <c r="E41" s="30" t="s">
        <v>720</v>
      </c>
      <c r="F41" s="30" t="s">
        <v>721</v>
      </c>
      <c r="G41" s="33">
        <v>82.1041535547191</v>
      </c>
      <c r="H41" s="93">
        <v>1</v>
      </c>
      <c r="I41" s="33">
        <v>83.1041535547191</v>
      </c>
      <c r="J41" s="33">
        <v>84.7191011235955</v>
      </c>
      <c r="K41" s="31">
        <v>3.66</v>
      </c>
      <c r="L41" s="31">
        <v>88.3791011235955</v>
      </c>
      <c r="M41" s="33">
        <v>64</v>
      </c>
      <c r="N41" s="31">
        <v>0</v>
      </c>
      <c r="O41" s="33">
        <v>64</v>
      </c>
      <c r="P41" s="99">
        <v>85.1499488759045</v>
      </c>
      <c r="Q41" s="30">
        <v>36</v>
      </c>
      <c r="R41" s="30">
        <v>30</v>
      </c>
      <c r="S41" s="30" t="s">
        <v>32</v>
      </c>
      <c r="T41" s="31" t="s">
        <v>47</v>
      </c>
      <c r="U41" s="31"/>
      <c r="V41" s="31"/>
      <c r="W41" s="107"/>
    </row>
    <row r="42" ht="22.5" spans="1:23">
      <c r="A42" s="30" t="s">
        <v>28</v>
      </c>
      <c r="B42" s="31" t="s">
        <v>645</v>
      </c>
      <c r="C42" s="30">
        <v>117</v>
      </c>
      <c r="D42" s="30" t="s">
        <v>646</v>
      </c>
      <c r="E42" s="30" t="s">
        <v>722</v>
      </c>
      <c r="F42" s="30" t="s">
        <v>723</v>
      </c>
      <c r="G42" s="33">
        <v>80.8677528089888</v>
      </c>
      <c r="H42" s="93">
        <v>0.25</v>
      </c>
      <c r="I42" s="33">
        <v>81.1177528089888</v>
      </c>
      <c r="J42" s="33">
        <v>86.9887640449438</v>
      </c>
      <c r="K42" s="93">
        <v>0</v>
      </c>
      <c r="L42" s="31">
        <v>86.9887640449438</v>
      </c>
      <c r="M42" s="33">
        <v>76.15</v>
      </c>
      <c r="N42" s="31">
        <v>0</v>
      </c>
      <c r="O42" s="33">
        <v>76.15</v>
      </c>
      <c r="P42" s="99">
        <v>85.0242359550562</v>
      </c>
      <c r="Q42" s="30">
        <v>37</v>
      </c>
      <c r="R42" s="30">
        <v>8</v>
      </c>
      <c r="S42" s="30" t="s">
        <v>32</v>
      </c>
      <c r="T42" s="31" t="s">
        <v>47</v>
      </c>
      <c r="U42" s="31"/>
      <c r="V42" s="31"/>
      <c r="W42" s="107"/>
    </row>
    <row r="43" ht="22.5" spans="1:23">
      <c r="A43" s="30" t="s">
        <v>28</v>
      </c>
      <c r="B43" s="31" t="s">
        <v>645</v>
      </c>
      <c r="C43" s="30">
        <v>117</v>
      </c>
      <c r="D43" s="30" t="s">
        <v>646</v>
      </c>
      <c r="E43" s="30" t="s">
        <v>724</v>
      </c>
      <c r="F43" s="30" t="s">
        <v>725</v>
      </c>
      <c r="G43" s="33">
        <v>86.3557303370787</v>
      </c>
      <c r="H43" s="93">
        <v>0.55</v>
      </c>
      <c r="I43" s="33">
        <v>86.9057303370787</v>
      </c>
      <c r="J43" s="33">
        <v>85.0786516853933</v>
      </c>
      <c r="K43" s="93">
        <v>1</v>
      </c>
      <c r="L43" s="31">
        <v>86.0786516853933</v>
      </c>
      <c r="M43" s="33">
        <v>73.25</v>
      </c>
      <c r="N43" s="31">
        <v>0</v>
      </c>
      <c r="O43" s="33">
        <v>73.25</v>
      </c>
      <c r="P43" s="99">
        <v>84.9198483146068</v>
      </c>
      <c r="Q43" s="30">
        <v>38</v>
      </c>
      <c r="R43" s="30">
        <v>24</v>
      </c>
      <c r="S43" s="30" t="s">
        <v>32</v>
      </c>
      <c r="T43" s="31" t="s">
        <v>47</v>
      </c>
      <c r="U43" s="31"/>
      <c r="V43" s="31"/>
      <c r="W43" s="107"/>
    </row>
    <row r="44" ht="22.5" spans="1:23">
      <c r="A44" s="30" t="s">
        <v>28</v>
      </c>
      <c r="B44" s="31" t="s">
        <v>645</v>
      </c>
      <c r="C44" s="30">
        <v>117</v>
      </c>
      <c r="D44" s="30" t="s">
        <v>652</v>
      </c>
      <c r="E44" s="94" t="s">
        <v>726</v>
      </c>
      <c r="F44" s="30" t="s">
        <v>727</v>
      </c>
      <c r="G44" s="33">
        <v>88.7701094319101</v>
      </c>
      <c r="H44" s="93">
        <v>2.5</v>
      </c>
      <c r="I44" s="33">
        <v>91.2701094319101</v>
      </c>
      <c r="J44" s="33">
        <v>83.9101123595506</v>
      </c>
      <c r="K44" s="31">
        <v>1.5</v>
      </c>
      <c r="L44" s="31">
        <v>85.4101123595506</v>
      </c>
      <c r="M44" s="33">
        <v>71.45</v>
      </c>
      <c r="N44" s="31">
        <v>0</v>
      </c>
      <c r="O44" s="33">
        <v>71.45</v>
      </c>
      <c r="P44" s="99">
        <v>84.8931006844494</v>
      </c>
      <c r="Q44" s="30">
        <v>39</v>
      </c>
      <c r="R44" s="30">
        <v>36</v>
      </c>
      <c r="S44" s="30" t="s">
        <v>32</v>
      </c>
      <c r="T44" s="31" t="s">
        <v>47</v>
      </c>
      <c r="U44" s="31"/>
      <c r="V44" s="31"/>
      <c r="W44" s="107"/>
    </row>
    <row r="45" ht="22.5" spans="1:23">
      <c r="A45" s="30" t="s">
        <v>28</v>
      </c>
      <c r="B45" s="31" t="s">
        <v>645</v>
      </c>
      <c r="C45" s="30">
        <v>117</v>
      </c>
      <c r="D45" s="30" t="s">
        <v>652</v>
      </c>
      <c r="E45" s="94" t="s">
        <v>728</v>
      </c>
      <c r="F45" s="30" t="s">
        <v>729</v>
      </c>
      <c r="G45" s="33">
        <v>81.1719157303371</v>
      </c>
      <c r="H45" s="93">
        <v>0</v>
      </c>
      <c r="I45" s="33">
        <v>81.1719157303371</v>
      </c>
      <c r="J45" s="33">
        <v>78.3370786516854</v>
      </c>
      <c r="K45" s="93">
        <v>8.70411985018726</v>
      </c>
      <c r="L45" s="31">
        <v>87.0411985018727</v>
      </c>
      <c r="M45" s="33">
        <v>73.825</v>
      </c>
      <c r="N45" s="31">
        <v>0</v>
      </c>
      <c r="O45" s="33">
        <v>73.825</v>
      </c>
      <c r="P45" s="99">
        <v>84.8391862359551</v>
      </c>
      <c r="Q45" s="30">
        <v>40</v>
      </c>
      <c r="R45" s="30">
        <v>88</v>
      </c>
      <c r="S45" s="30" t="s">
        <v>32</v>
      </c>
      <c r="T45" s="31" t="s">
        <v>47</v>
      </c>
      <c r="U45" s="31"/>
      <c r="V45" s="31"/>
      <c r="W45" s="107"/>
    </row>
    <row r="46" ht="22.5" spans="1:23">
      <c r="A46" s="30" t="s">
        <v>28</v>
      </c>
      <c r="B46" s="31" t="s">
        <v>645</v>
      </c>
      <c r="C46" s="30">
        <v>117</v>
      </c>
      <c r="D46" s="30" t="s">
        <v>646</v>
      </c>
      <c r="E46" s="30" t="s">
        <v>730</v>
      </c>
      <c r="F46" s="30" t="s">
        <v>731</v>
      </c>
      <c r="G46" s="33">
        <v>84.8901123595506</v>
      </c>
      <c r="H46" s="93">
        <v>1</v>
      </c>
      <c r="I46" s="33">
        <v>85.8901123595506</v>
      </c>
      <c r="J46" s="33">
        <v>83.5505617977528</v>
      </c>
      <c r="K46" s="93">
        <v>1</v>
      </c>
      <c r="L46" s="31">
        <v>84.5505617977528</v>
      </c>
      <c r="M46" s="33">
        <v>83.4</v>
      </c>
      <c r="N46" s="31">
        <v>0</v>
      </c>
      <c r="O46" s="33">
        <v>83.4</v>
      </c>
      <c r="P46" s="99">
        <v>84.6364382022472</v>
      </c>
      <c r="Q46" s="30">
        <v>41</v>
      </c>
      <c r="R46" s="30">
        <v>38</v>
      </c>
      <c r="S46" s="30" t="s">
        <v>32</v>
      </c>
      <c r="T46" s="31" t="s">
        <v>47</v>
      </c>
      <c r="U46" s="31"/>
      <c r="V46" s="31"/>
      <c r="W46" s="107"/>
    </row>
    <row r="47" ht="22.5" spans="1:23">
      <c r="A47" s="30" t="s">
        <v>28</v>
      </c>
      <c r="B47" s="31" t="s">
        <v>645</v>
      </c>
      <c r="C47" s="30">
        <v>117</v>
      </c>
      <c r="D47" s="30" t="s">
        <v>652</v>
      </c>
      <c r="E47" s="94" t="s">
        <v>732</v>
      </c>
      <c r="F47" s="30" t="s">
        <v>733</v>
      </c>
      <c r="G47" s="33">
        <v>85.0332017586713</v>
      </c>
      <c r="H47" s="93">
        <v>0.15</v>
      </c>
      <c r="I47" s="33">
        <v>85.1832017586713</v>
      </c>
      <c r="J47" s="33">
        <v>84.5842696629213</v>
      </c>
      <c r="K47" s="31">
        <v>1</v>
      </c>
      <c r="L47" s="31">
        <v>85.5842696629213</v>
      </c>
      <c r="M47" s="33">
        <v>75.1</v>
      </c>
      <c r="N47" s="31">
        <v>0</v>
      </c>
      <c r="O47" s="33">
        <v>75.1</v>
      </c>
      <c r="P47" s="99">
        <v>84.4756825109917</v>
      </c>
      <c r="Q47" s="30">
        <v>42</v>
      </c>
      <c r="R47" s="30">
        <v>33</v>
      </c>
      <c r="S47" s="30" t="s">
        <v>32</v>
      </c>
      <c r="T47" s="31" t="s">
        <v>47</v>
      </c>
      <c r="U47" s="31"/>
      <c r="V47" s="31"/>
      <c r="W47" s="107"/>
    </row>
    <row r="48" ht="22.5" spans="1:23">
      <c r="A48" s="30" t="s">
        <v>28</v>
      </c>
      <c r="B48" s="31" t="s">
        <v>645</v>
      </c>
      <c r="C48" s="30">
        <v>117</v>
      </c>
      <c r="D48" s="30" t="s">
        <v>646</v>
      </c>
      <c r="E48" s="94" t="s">
        <v>734</v>
      </c>
      <c r="F48" s="30" t="s">
        <v>735</v>
      </c>
      <c r="G48" s="33">
        <v>87.672935304</v>
      </c>
      <c r="H48" s="93">
        <v>0.55</v>
      </c>
      <c r="I48" s="33">
        <v>88.222935304</v>
      </c>
      <c r="J48" s="33">
        <v>84.5168539325843</v>
      </c>
      <c r="K48" s="93">
        <v>1</v>
      </c>
      <c r="L48" s="31">
        <v>85.5168539325843</v>
      </c>
      <c r="M48" s="33">
        <v>70.575</v>
      </c>
      <c r="N48" s="31">
        <v>0</v>
      </c>
      <c r="O48" s="33">
        <v>70.575</v>
      </c>
      <c r="P48" s="99">
        <v>84.4285807450382</v>
      </c>
      <c r="Q48" s="30">
        <v>43</v>
      </c>
      <c r="R48" s="30">
        <v>34</v>
      </c>
      <c r="S48" s="30" t="s">
        <v>32</v>
      </c>
      <c r="T48" s="31" t="s">
        <v>47</v>
      </c>
      <c r="U48" s="31"/>
      <c r="V48" s="31"/>
      <c r="W48" s="107"/>
    </row>
    <row r="49" ht="22.5" spans="1:23">
      <c r="A49" s="30" t="s">
        <v>28</v>
      </c>
      <c r="B49" s="31" t="s">
        <v>645</v>
      </c>
      <c r="C49" s="30">
        <v>117</v>
      </c>
      <c r="D49" s="30" t="s">
        <v>646</v>
      </c>
      <c r="E49" s="30" t="s">
        <v>736</v>
      </c>
      <c r="F49" s="30" t="s">
        <v>737</v>
      </c>
      <c r="G49" s="33">
        <v>87.9052808988764</v>
      </c>
      <c r="H49" s="93">
        <v>2.1</v>
      </c>
      <c r="I49" s="33">
        <v>90.0052808988764</v>
      </c>
      <c r="J49" s="33">
        <v>82.876404494382</v>
      </c>
      <c r="K49" s="93">
        <v>1</v>
      </c>
      <c r="L49" s="31">
        <v>83.876404494382</v>
      </c>
      <c r="M49" s="33">
        <v>80.125</v>
      </c>
      <c r="N49" s="31">
        <v>0</v>
      </c>
      <c r="O49" s="33">
        <v>80.125</v>
      </c>
      <c r="P49" s="99">
        <v>84.420595505618</v>
      </c>
      <c r="Q49" s="30">
        <v>44</v>
      </c>
      <c r="R49" s="30">
        <v>43</v>
      </c>
      <c r="S49" s="30" t="s">
        <v>32</v>
      </c>
      <c r="T49" s="31" t="s">
        <v>47</v>
      </c>
      <c r="U49" s="31"/>
      <c r="V49" s="31"/>
      <c r="W49" s="107"/>
    </row>
    <row r="50" ht="22.5" spans="1:23">
      <c r="A50" s="30" t="s">
        <v>28</v>
      </c>
      <c r="B50" s="31" t="s">
        <v>645</v>
      </c>
      <c r="C50" s="30">
        <v>117</v>
      </c>
      <c r="D50" s="30" t="s">
        <v>652</v>
      </c>
      <c r="E50" s="94" t="s">
        <v>738</v>
      </c>
      <c r="F50" s="30" t="s">
        <v>739</v>
      </c>
      <c r="G50" s="33">
        <v>88.6143448923596</v>
      </c>
      <c r="H50" s="93">
        <v>1</v>
      </c>
      <c r="I50" s="33">
        <v>89.6143448923596</v>
      </c>
      <c r="J50" s="33">
        <v>82.3595505617977</v>
      </c>
      <c r="K50" s="31">
        <v>1</v>
      </c>
      <c r="L50" s="31">
        <v>83.3595505617977</v>
      </c>
      <c r="M50" s="33">
        <v>83.6</v>
      </c>
      <c r="N50" s="31">
        <v>0</v>
      </c>
      <c r="O50" s="33">
        <v>83.6</v>
      </c>
      <c r="P50" s="99">
        <v>84.3218146552022</v>
      </c>
      <c r="Q50" s="30">
        <v>45</v>
      </c>
      <c r="R50" s="30">
        <v>46</v>
      </c>
      <c r="S50" s="30" t="s">
        <v>32</v>
      </c>
      <c r="T50" s="31" t="s">
        <v>47</v>
      </c>
      <c r="U50" s="31"/>
      <c r="V50" s="31"/>
      <c r="W50" s="107"/>
    </row>
    <row r="51" ht="22.5" spans="1:23">
      <c r="A51" s="30" t="s">
        <v>28</v>
      </c>
      <c r="B51" s="31" t="s">
        <v>645</v>
      </c>
      <c r="C51" s="30">
        <v>117</v>
      </c>
      <c r="D51" s="30" t="s">
        <v>657</v>
      </c>
      <c r="E51" s="30" t="s">
        <v>740</v>
      </c>
      <c r="F51" s="30" t="s">
        <v>741</v>
      </c>
      <c r="G51" s="33">
        <v>85.7693150913483</v>
      </c>
      <c r="H51" s="93">
        <v>2.0875</v>
      </c>
      <c r="I51" s="33">
        <v>87.8568150913483</v>
      </c>
      <c r="J51" s="33">
        <v>83.3483146067416</v>
      </c>
      <c r="K51" s="93">
        <v>1</v>
      </c>
      <c r="L51" s="31">
        <v>84.3483146067416</v>
      </c>
      <c r="M51" s="33">
        <v>78.725</v>
      </c>
      <c r="N51" s="31">
        <v>0</v>
      </c>
      <c r="O51" s="33">
        <v>78.725</v>
      </c>
      <c r="P51" s="99">
        <v>84.3122582187584</v>
      </c>
      <c r="Q51" s="30">
        <v>46</v>
      </c>
      <c r="R51" s="30">
        <v>41</v>
      </c>
      <c r="S51" s="30" t="s">
        <v>32</v>
      </c>
      <c r="T51" s="31" t="s">
        <v>47</v>
      </c>
      <c r="U51" s="31"/>
      <c r="V51" s="31"/>
      <c r="W51" s="107"/>
    </row>
    <row r="52" ht="22.5" spans="1:23">
      <c r="A52" s="30" t="s">
        <v>28</v>
      </c>
      <c r="B52" s="31" t="s">
        <v>645</v>
      </c>
      <c r="C52" s="30">
        <v>117</v>
      </c>
      <c r="D52" s="30" t="s">
        <v>652</v>
      </c>
      <c r="E52" s="94" t="s">
        <v>742</v>
      </c>
      <c r="F52" s="30" t="s">
        <v>743</v>
      </c>
      <c r="G52" s="33">
        <v>86.5781045458427</v>
      </c>
      <c r="H52" s="93">
        <v>0.95</v>
      </c>
      <c r="I52" s="33">
        <v>87.5281045458427</v>
      </c>
      <c r="J52" s="33">
        <v>81.8426966292135</v>
      </c>
      <c r="K52" s="31">
        <v>1</v>
      </c>
      <c r="L52" s="31">
        <v>82.8426966292135</v>
      </c>
      <c r="M52" s="33">
        <v>89.65</v>
      </c>
      <c r="N52" s="31">
        <v>0</v>
      </c>
      <c r="O52" s="33">
        <v>89.65</v>
      </c>
      <c r="P52" s="99">
        <v>84.2262381537865</v>
      </c>
      <c r="Q52" s="30">
        <v>47</v>
      </c>
      <c r="R52" s="30">
        <v>51</v>
      </c>
      <c r="S52" s="30" t="s">
        <v>32</v>
      </c>
      <c r="T52" s="31" t="s">
        <v>47</v>
      </c>
      <c r="U52" s="31"/>
      <c r="V52" s="31"/>
      <c r="W52" s="107"/>
    </row>
    <row r="53" ht="22.5" spans="1:23">
      <c r="A53" s="30" t="s">
        <v>28</v>
      </c>
      <c r="B53" s="31" t="s">
        <v>645</v>
      </c>
      <c r="C53" s="30">
        <v>117</v>
      </c>
      <c r="D53" s="30" t="s">
        <v>657</v>
      </c>
      <c r="E53" s="30" t="s">
        <v>744</v>
      </c>
      <c r="F53" s="30" t="s">
        <v>745</v>
      </c>
      <c r="G53" s="33">
        <v>89.4801905227162</v>
      </c>
      <c r="H53" s="93">
        <v>3.7875</v>
      </c>
      <c r="I53" s="33">
        <v>93.2676905227162</v>
      </c>
      <c r="J53" s="33">
        <v>84.6292134831461</v>
      </c>
      <c r="K53" s="93">
        <v>0.25</v>
      </c>
      <c r="L53" s="31">
        <v>84.8792134831461</v>
      </c>
      <c r="M53" s="33">
        <v>64.75</v>
      </c>
      <c r="N53" s="31">
        <v>0</v>
      </c>
      <c r="O53" s="33">
        <v>64.75</v>
      </c>
      <c r="P53" s="99">
        <v>84.124563690767</v>
      </c>
      <c r="Q53" s="30">
        <v>48</v>
      </c>
      <c r="R53" s="30">
        <v>32</v>
      </c>
      <c r="S53" s="30" t="s">
        <v>32</v>
      </c>
      <c r="T53" s="31" t="s">
        <v>57</v>
      </c>
      <c r="U53" s="31"/>
      <c r="V53" s="31"/>
      <c r="W53" s="107"/>
    </row>
    <row r="54" ht="22.5" spans="1:23">
      <c r="A54" s="30" t="s">
        <v>28</v>
      </c>
      <c r="B54" s="31" t="s">
        <v>645</v>
      </c>
      <c r="C54" s="30">
        <v>117</v>
      </c>
      <c r="D54" s="30" t="s">
        <v>657</v>
      </c>
      <c r="E54" s="30" t="s">
        <v>746</v>
      </c>
      <c r="F54" s="30" t="s">
        <v>747</v>
      </c>
      <c r="G54" s="33">
        <v>86.7045681476405</v>
      </c>
      <c r="H54" s="93">
        <v>7.3125</v>
      </c>
      <c r="I54" s="33">
        <v>94.0170681476405</v>
      </c>
      <c r="J54" s="33">
        <v>81.6409994382023</v>
      </c>
      <c r="K54" s="93">
        <v>1</v>
      </c>
      <c r="L54" s="31">
        <v>82.6409994382023</v>
      </c>
      <c r="M54" s="33">
        <v>80</v>
      </c>
      <c r="N54" s="31">
        <v>0</v>
      </c>
      <c r="O54" s="33">
        <v>80</v>
      </c>
      <c r="P54" s="99">
        <v>84.0833098007978</v>
      </c>
      <c r="Q54" s="30">
        <v>49</v>
      </c>
      <c r="R54" s="30">
        <v>54</v>
      </c>
      <c r="S54" s="30" t="s">
        <v>32</v>
      </c>
      <c r="T54" s="31" t="s">
        <v>47</v>
      </c>
      <c r="U54" s="31"/>
      <c r="V54" s="31"/>
      <c r="W54" s="107"/>
    </row>
    <row r="55" ht="22.5" spans="1:23">
      <c r="A55" s="30" t="s">
        <v>28</v>
      </c>
      <c r="B55" s="31" t="s">
        <v>645</v>
      </c>
      <c r="C55" s="30">
        <v>117</v>
      </c>
      <c r="D55" s="30" t="s">
        <v>646</v>
      </c>
      <c r="E55" s="30" t="s">
        <v>748</v>
      </c>
      <c r="F55" s="30" t="s">
        <v>749</v>
      </c>
      <c r="G55" s="33">
        <v>81.5</v>
      </c>
      <c r="H55" s="93">
        <v>0.25</v>
      </c>
      <c r="I55" s="33">
        <v>81.75</v>
      </c>
      <c r="J55" s="33">
        <v>84</v>
      </c>
      <c r="K55" s="93">
        <v>1</v>
      </c>
      <c r="L55" s="31">
        <v>85</v>
      </c>
      <c r="M55" s="33">
        <v>79.8</v>
      </c>
      <c r="N55" s="31">
        <v>0</v>
      </c>
      <c r="O55" s="33">
        <v>79.8</v>
      </c>
      <c r="P55" s="99">
        <v>83.9925</v>
      </c>
      <c r="Q55" s="30">
        <v>50</v>
      </c>
      <c r="R55" s="30">
        <v>35</v>
      </c>
      <c r="S55" s="30" t="s">
        <v>32</v>
      </c>
      <c r="T55" s="31"/>
      <c r="U55" s="31"/>
      <c r="V55" s="31"/>
      <c r="W55" s="107"/>
    </row>
    <row r="56" ht="22.5" spans="1:23">
      <c r="A56" s="30" t="s">
        <v>28</v>
      </c>
      <c r="B56" s="31" t="s">
        <v>645</v>
      </c>
      <c r="C56" s="30">
        <v>117</v>
      </c>
      <c r="D56" s="30" t="s">
        <v>646</v>
      </c>
      <c r="E56" s="30" t="s">
        <v>750</v>
      </c>
      <c r="F56" s="30" t="s">
        <v>751</v>
      </c>
      <c r="G56" s="33">
        <v>87.8844943820225</v>
      </c>
      <c r="H56" s="93">
        <v>2.975</v>
      </c>
      <c r="I56" s="33">
        <v>90.8594943820225</v>
      </c>
      <c r="J56" s="33">
        <v>82.0224719101124</v>
      </c>
      <c r="K56" s="93">
        <v>1</v>
      </c>
      <c r="L56" s="31">
        <v>83.0224719101124</v>
      </c>
      <c r="M56" s="33">
        <v>73.9</v>
      </c>
      <c r="N56" s="31">
        <v>1.25</v>
      </c>
      <c r="O56" s="33">
        <v>75.15</v>
      </c>
      <c r="P56" s="99">
        <v>83.4107780898877</v>
      </c>
      <c r="Q56" s="30">
        <v>51</v>
      </c>
      <c r="R56" s="30">
        <v>50</v>
      </c>
      <c r="S56" s="30" t="s">
        <v>32</v>
      </c>
      <c r="T56" s="31"/>
      <c r="U56" s="31"/>
      <c r="V56" s="31"/>
      <c r="W56" s="107"/>
    </row>
    <row r="57" ht="22.5" spans="1:23">
      <c r="A57" s="30" t="s">
        <v>28</v>
      </c>
      <c r="B57" s="31" t="s">
        <v>645</v>
      </c>
      <c r="C57" s="30">
        <v>117</v>
      </c>
      <c r="D57" s="30" t="s">
        <v>646</v>
      </c>
      <c r="E57" s="30" t="s">
        <v>752</v>
      </c>
      <c r="F57" s="30" t="s">
        <v>753</v>
      </c>
      <c r="G57" s="33">
        <v>83.9193258426966</v>
      </c>
      <c r="H57" s="93">
        <v>1.7</v>
      </c>
      <c r="I57" s="33">
        <v>85.6193258426966</v>
      </c>
      <c r="J57" s="33">
        <v>81.3033707865169</v>
      </c>
      <c r="K57" s="93">
        <v>2</v>
      </c>
      <c r="L57" s="31">
        <v>83.3033707865169</v>
      </c>
      <c r="M57" s="33">
        <v>79.7</v>
      </c>
      <c r="N57" s="31">
        <v>0</v>
      </c>
      <c r="O57" s="33">
        <v>79.7</v>
      </c>
      <c r="P57" s="99">
        <v>83.2904269662922</v>
      </c>
      <c r="Q57" s="30">
        <v>52</v>
      </c>
      <c r="R57" s="30">
        <v>56</v>
      </c>
      <c r="S57" s="30" t="s">
        <v>32</v>
      </c>
      <c r="T57" s="31"/>
      <c r="U57" s="31"/>
      <c r="V57" s="31"/>
      <c r="W57" s="107"/>
    </row>
    <row r="58" ht="22.5" spans="1:23">
      <c r="A58" s="30" t="s">
        <v>28</v>
      </c>
      <c r="B58" s="31" t="s">
        <v>645</v>
      </c>
      <c r="C58" s="30">
        <v>117</v>
      </c>
      <c r="D58" s="30" t="s">
        <v>649</v>
      </c>
      <c r="E58" s="30" t="s">
        <v>754</v>
      </c>
      <c r="F58" s="30" t="s">
        <v>755</v>
      </c>
      <c r="G58" s="33">
        <v>79.128514667</v>
      </c>
      <c r="H58" s="93">
        <v>0.5</v>
      </c>
      <c r="I58" s="33">
        <v>79.628514667</v>
      </c>
      <c r="J58" s="33">
        <v>83.6</v>
      </c>
      <c r="K58" s="31">
        <v>1</v>
      </c>
      <c r="L58" s="31">
        <v>84.6</v>
      </c>
      <c r="M58" s="33">
        <v>74.35</v>
      </c>
      <c r="N58" s="31">
        <v>0</v>
      </c>
      <c r="O58" s="33">
        <v>74.35</v>
      </c>
      <c r="P58" s="99">
        <v>82.82927720005</v>
      </c>
      <c r="Q58" s="30">
        <v>53</v>
      </c>
      <c r="R58" s="30">
        <v>37</v>
      </c>
      <c r="S58" s="30" t="s">
        <v>32</v>
      </c>
      <c r="T58" s="31"/>
      <c r="U58" s="31"/>
      <c r="V58" s="31"/>
      <c r="W58" s="107"/>
    </row>
    <row r="59" ht="22.5" spans="1:23">
      <c r="A59" s="30" t="s">
        <v>28</v>
      </c>
      <c r="B59" s="31" t="s">
        <v>645</v>
      </c>
      <c r="C59" s="30">
        <v>117</v>
      </c>
      <c r="D59" s="30" t="s">
        <v>657</v>
      </c>
      <c r="E59" s="30" t="s">
        <v>756</v>
      </c>
      <c r="F59" s="30" t="s">
        <v>757</v>
      </c>
      <c r="G59" s="33">
        <v>84.6467191011236</v>
      </c>
      <c r="H59" s="93">
        <v>1.15</v>
      </c>
      <c r="I59" s="33">
        <v>85.7967191011236</v>
      </c>
      <c r="J59" s="33">
        <v>81.123595505618</v>
      </c>
      <c r="K59" s="31">
        <v>1</v>
      </c>
      <c r="L59" s="31">
        <v>82.123595505618</v>
      </c>
      <c r="M59" s="33">
        <v>83.2</v>
      </c>
      <c r="N59" s="31">
        <v>0</v>
      </c>
      <c r="O59" s="33">
        <v>83.2</v>
      </c>
      <c r="P59" s="99">
        <v>82.782204494382</v>
      </c>
      <c r="Q59" s="30">
        <v>54</v>
      </c>
      <c r="R59" s="30">
        <v>57</v>
      </c>
      <c r="S59" s="30" t="s">
        <v>32</v>
      </c>
      <c r="T59" s="31"/>
      <c r="U59" s="31"/>
      <c r="V59" s="31"/>
      <c r="W59" s="107"/>
    </row>
    <row r="60" ht="22.5" spans="1:23">
      <c r="A60" s="30" t="s">
        <v>28</v>
      </c>
      <c r="B60" s="31" t="s">
        <v>645</v>
      </c>
      <c r="C60" s="30">
        <v>117</v>
      </c>
      <c r="D60" s="30" t="s">
        <v>657</v>
      </c>
      <c r="E60" s="30" t="s">
        <v>758</v>
      </c>
      <c r="F60" s="30" t="s">
        <v>759</v>
      </c>
      <c r="G60" s="33">
        <v>84.9044438202247</v>
      </c>
      <c r="H60" s="93">
        <v>1.15</v>
      </c>
      <c r="I60" s="33">
        <v>86.0544438202247</v>
      </c>
      <c r="J60" s="33">
        <v>82.2247191011236</v>
      </c>
      <c r="K60" s="31">
        <v>1</v>
      </c>
      <c r="L60" s="31">
        <v>83.2247191011236</v>
      </c>
      <c r="M60" s="33">
        <v>74.5</v>
      </c>
      <c r="N60" s="31">
        <v>0</v>
      </c>
      <c r="O60" s="33">
        <v>74.5</v>
      </c>
      <c r="P60" s="99">
        <v>82.7767058988764</v>
      </c>
      <c r="Q60" s="30">
        <v>55</v>
      </c>
      <c r="R60" s="30">
        <v>48</v>
      </c>
      <c r="S60" s="30" t="s">
        <v>32</v>
      </c>
      <c r="T60" s="31"/>
      <c r="U60" s="31"/>
      <c r="V60" s="31"/>
      <c r="W60" s="107"/>
    </row>
    <row r="61" ht="22.5" spans="1:23">
      <c r="A61" s="30" t="s">
        <v>28</v>
      </c>
      <c r="B61" s="31" t="s">
        <v>645</v>
      </c>
      <c r="C61" s="30">
        <v>117</v>
      </c>
      <c r="D61" s="30" t="s">
        <v>646</v>
      </c>
      <c r="E61" s="30" t="s">
        <v>760</v>
      </c>
      <c r="F61" s="30" t="s">
        <v>761</v>
      </c>
      <c r="G61" s="33">
        <v>79.5105617977528</v>
      </c>
      <c r="H61" s="93">
        <v>0.25</v>
      </c>
      <c r="I61" s="33">
        <v>79.7605617977528</v>
      </c>
      <c r="J61" s="33">
        <v>81.752808988764</v>
      </c>
      <c r="K61" s="93">
        <v>1</v>
      </c>
      <c r="L61" s="31">
        <v>82.752808988764</v>
      </c>
      <c r="M61" s="33">
        <v>85.45</v>
      </c>
      <c r="N61" s="31">
        <v>0</v>
      </c>
      <c r="O61" s="33">
        <v>85.45</v>
      </c>
      <c r="P61" s="99">
        <v>82.5736910112359</v>
      </c>
      <c r="Q61" s="30">
        <v>56</v>
      </c>
      <c r="R61" s="30">
        <v>53</v>
      </c>
      <c r="S61" s="30" t="s">
        <v>32</v>
      </c>
      <c r="T61" s="31"/>
      <c r="U61" s="31"/>
      <c r="V61" s="31"/>
      <c r="W61" s="107"/>
    </row>
    <row r="62" ht="22.5" spans="1:23">
      <c r="A62" s="30" t="s">
        <v>28</v>
      </c>
      <c r="B62" s="31" t="s">
        <v>645</v>
      </c>
      <c r="C62" s="30">
        <v>117</v>
      </c>
      <c r="D62" s="30" t="s">
        <v>646</v>
      </c>
      <c r="E62" s="94" t="s">
        <v>762</v>
      </c>
      <c r="F62" s="30" t="s">
        <v>763</v>
      </c>
      <c r="G62" s="33">
        <v>82.0053895131086</v>
      </c>
      <c r="H62" s="93">
        <v>0.15</v>
      </c>
      <c r="I62" s="33">
        <v>82.1553895131086</v>
      </c>
      <c r="J62" s="33">
        <v>81.7752808988764</v>
      </c>
      <c r="K62" s="93">
        <v>1</v>
      </c>
      <c r="L62" s="31">
        <v>82.7752808988764</v>
      </c>
      <c r="M62" s="33">
        <v>80.9</v>
      </c>
      <c r="N62" s="31">
        <v>0</v>
      </c>
      <c r="O62" s="33">
        <v>80.9</v>
      </c>
      <c r="P62" s="99">
        <v>82.4947691011236</v>
      </c>
      <c r="Q62" s="30">
        <v>57</v>
      </c>
      <c r="R62" s="30">
        <v>52</v>
      </c>
      <c r="S62" s="30" t="s">
        <v>32</v>
      </c>
      <c r="T62" s="31"/>
      <c r="U62" s="31"/>
      <c r="V62" s="31"/>
      <c r="W62" s="107"/>
    </row>
    <row r="63" ht="22.5" spans="1:23">
      <c r="A63" s="30" t="s">
        <v>28</v>
      </c>
      <c r="B63" s="31" t="s">
        <v>645</v>
      </c>
      <c r="C63" s="30">
        <v>117</v>
      </c>
      <c r="D63" s="30" t="s">
        <v>657</v>
      </c>
      <c r="E63" s="30" t="s">
        <v>764</v>
      </c>
      <c r="F63" s="30" t="s">
        <v>765</v>
      </c>
      <c r="G63" s="33">
        <v>82.2681441980899</v>
      </c>
      <c r="H63" s="93">
        <v>1</v>
      </c>
      <c r="I63" s="33">
        <v>83.2681441980899</v>
      </c>
      <c r="J63" s="33">
        <v>82.0898876404494</v>
      </c>
      <c r="K63" s="31">
        <v>1</v>
      </c>
      <c r="L63" s="31">
        <v>83.0898876404494</v>
      </c>
      <c r="M63" s="33">
        <v>73.7</v>
      </c>
      <c r="N63" s="31">
        <v>0</v>
      </c>
      <c r="O63" s="33">
        <v>73.7</v>
      </c>
      <c r="P63" s="99">
        <v>82.1776373600505</v>
      </c>
      <c r="Q63" s="30">
        <v>58</v>
      </c>
      <c r="R63" s="30">
        <v>49</v>
      </c>
      <c r="S63" s="30" t="s">
        <v>32</v>
      </c>
      <c r="T63" s="31"/>
      <c r="U63" s="31"/>
      <c r="V63" s="31"/>
      <c r="W63" s="107"/>
    </row>
    <row r="64" ht="22.5" spans="1:23">
      <c r="A64" s="30" t="s">
        <v>28</v>
      </c>
      <c r="B64" s="31" t="s">
        <v>645</v>
      </c>
      <c r="C64" s="30">
        <v>117</v>
      </c>
      <c r="D64" s="30" t="s">
        <v>646</v>
      </c>
      <c r="E64" s="30" t="s">
        <v>766</v>
      </c>
      <c r="F64" s="30" t="s">
        <v>767</v>
      </c>
      <c r="G64" s="33">
        <v>81.9238202247191</v>
      </c>
      <c r="H64" s="93">
        <v>0.25</v>
      </c>
      <c r="I64" s="33">
        <v>82.1738202247191</v>
      </c>
      <c r="J64" s="33">
        <v>80.5393258426966</v>
      </c>
      <c r="K64" s="93">
        <v>1</v>
      </c>
      <c r="L64" s="31">
        <v>81.5393258426966</v>
      </c>
      <c r="M64" s="33">
        <v>85.5</v>
      </c>
      <c r="N64" s="31">
        <v>1</v>
      </c>
      <c r="O64" s="33">
        <v>86.5</v>
      </c>
      <c r="P64" s="99">
        <v>82.1305674157303</v>
      </c>
      <c r="Q64" s="30">
        <v>59</v>
      </c>
      <c r="R64" s="30">
        <v>64</v>
      </c>
      <c r="S64" s="30" t="s">
        <v>32</v>
      </c>
      <c r="T64" s="31"/>
      <c r="U64" s="31"/>
      <c r="V64" s="31"/>
      <c r="W64" s="107"/>
    </row>
    <row r="65" ht="22.5" spans="1:23">
      <c r="A65" s="30" t="s">
        <v>28</v>
      </c>
      <c r="B65" s="31" t="s">
        <v>645</v>
      </c>
      <c r="C65" s="30">
        <v>117</v>
      </c>
      <c r="D65" s="30" t="s">
        <v>652</v>
      </c>
      <c r="E65" s="94" t="s">
        <v>768</v>
      </c>
      <c r="F65" s="30" t="s">
        <v>769</v>
      </c>
      <c r="G65" s="33">
        <v>87.7647059925094</v>
      </c>
      <c r="H65" s="93">
        <v>0.9</v>
      </c>
      <c r="I65" s="33">
        <v>88.6647059925094</v>
      </c>
      <c r="J65" s="33">
        <v>79.8426966292135</v>
      </c>
      <c r="K65" s="31">
        <v>1</v>
      </c>
      <c r="L65" s="31">
        <v>80.8426966292135</v>
      </c>
      <c r="M65" s="33">
        <v>81.95</v>
      </c>
      <c r="N65" s="31">
        <v>0</v>
      </c>
      <c r="O65" s="33">
        <v>81.95</v>
      </c>
      <c r="P65" s="99">
        <v>82.1267283707865</v>
      </c>
      <c r="Q65" s="30">
        <v>60</v>
      </c>
      <c r="R65" s="30">
        <v>71</v>
      </c>
      <c r="S65" s="30" t="s">
        <v>32</v>
      </c>
      <c r="T65" s="31"/>
      <c r="U65" s="31"/>
      <c r="V65" s="31"/>
      <c r="W65" s="107"/>
    </row>
    <row r="66" ht="22.5" spans="1:23">
      <c r="A66" s="30" t="s">
        <v>28</v>
      </c>
      <c r="B66" s="31" t="s">
        <v>645</v>
      </c>
      <c r="C66" s="30">
        <v>117</v>
      </c>
      <c r="D66" s="30" t="s">
        <v>649</v>
      </c>
      <c r="E66" s="30" t="s">
        <v>770</v>
      </c>
      <c r="F66" s="30" t="s">
        <v>771</v>
      </c>
      <c r="G66" s="33">
        <v>81.3205</v>
      </c>
      <c r="H66" s="93">
        <v>0</v>
      </c>
      <c r="I66" s="33">
        <v>81.3205</v>
      </c>
      <c r="J66" s="33">
        <v>81.04</v>
      </c>
      <c r="K66" s="93">
        <v>1</v>
      </c>
      <c r="L66" s="31">
        <v>82.04</v>
      </c>
      <c r="M66" s="33">
        <v>82.15</v>
      </c>
      <c r="N66" s="31">
        <v>0.4</v>
      </c>
      <c r="O66" s="33">
        <v>82.55</v>
      </c>
      <c r="P66" s="99">
        <v>81.983075</v>
      </c>
      <c r="Q66" s="30">
        <v>61</v>
      </c>
      <c r="R66" s="30">
        <v>58</v>
      </c>
      <c r="S66" s="30" t="s">
        <v>32</v>
      </c>
      <c r="T66" s="31"/>
      <c r="U66" s="31"/>
      <c r="V66" s="31"/>
      <c r="W66" s="107"/>
    </row>
    <row r="67" ht="22.5" spans="1:23">
      <c r="A67" s="30" t="s">
        <v>28</v>
      </c>
      <c r="B67" s="31" t="s">
        <v>645</v>
      </c>
      <c r="C67" s="30">
        <v>117</v>
      </c>
      <c r="D67" s="30" t="s">
        <v>649</v>
      </c>
      <c r="E67" s="30" t="s">
        <v>772</v>
      </c>
      <c r="F67" s="30" t="s">
        <v>773</v>
      </c>
      <c r="G67" s="33">
        <v>85.042869652</v>
      </c>
      <c r="H67" s="93">
        <v>1</v>
      </c>
      <c r="I67" s="33">
        <v>86.042869652</v>
      </c>
      <c r="J67" s="33">
        <v>79.9101123595506</v>
      </c>
      <c r="K67" s="31">
        <v>1</v>
      </c>
      <c r="L67" s="31">
        <v>80.9101123595506</v>
      </c>
      <c r="M67" s="33">
        <v>82.725</v>
      </c>
      <c r="N67" s="31">
        <v>0</v>
      </c>
      <c r="O67" s="33">
        <v>82.725</v>
      </c>
      <c r="P67" s="99">
        <v>81.8615147174629</v>
      </c>
      <c r="Q67" s="30">
        <v>62</v>
      </c>
      <c r="R67" s="30">
        <v>70</v>
      </c>
      <c r="S67" s="30" t="s">
        <v>32</v>
      </c>
      <c r="T67" s="31"/>
      <c r="U67" s="31"/>
      <c r="V67" s="31"/>
      <c r="W67" s="107"/>
    </row>
    <row r="68" ht="22.5" spans="1:23">
      <c r="A68" s="30" t="s">
        <v>28</v>
      </c>
      <c r="B68" s="31" t="s">
        <v>645</v>
      </c>
      <c r="C68" s="30">
        <v>117</v>
      </c>
      <c r="D68" s="30" t="s">
        <v>646</v>
      </c>
      <c r="E68" s="94" t="s">
        <v>774</v>
      </c>
      <c r="F68" s="30" t="s">
        <v>775</v>
      </c>
      <c r="G68" s="33">
        <v>83.3912247191011</v>
      </c>
      <c r="H68" s="93">
        <v>0.25</v>
      </c>
      <c r="I68" s="33">
        <v>83.6412247191011</v>
      </c>
      <c r="J68" s="33">
        <v>80.74059</v>
      </c>
      <c r="K68" s="93">
        <v>1</v>
      </c>
      <c r="L68" s="31">
        <v>81.74059</v>
      </c>
      <c r="M68" s="33">
        <v>79.325</v>
      </c>
      <c r="N68" s="31">
        <v>0</v>
      </c>
      <c r="O68" s="33">
        <v>79.325</v>
      </c>
      <c r="P68" s="99">
        <v>81.7841262078652</v>
      </c>
      <c r="Q68" s="30">
        <v>63</v>
      </c>
      <c r="R68" s="30">
        <v>60</v>
      </c>
      <c r="S68" s="30" t="s">
        <v>32</v>
      </c>
      <c r="T68" s="31"/>
      <c r="U68" s="31"/>
      <c r="V68" s="31"/>
      <c r="W68" s="107"/>
    </row>
    <row r="69" ht="22.5" spans="1:23">
      <c r="A69" s="30" t="s">
        <v>28</v>
      </c>
      <c r="B69" s="31" t="s">
        <v>645</v>
      </c>
      <c r="C69" s="30">
        <v>117</v>
      </c>
      <c r="D69" s="30" t="s">
        <v>657</v>
      </c>
      <c r="E69" s="30" t="s">
        <v>776</v>
      </c>
      <c r="F69" s="30" t="s">
        <v>777</v>
      </c>
      <c r="G69" s="33">
        <v>84.1310262205618</v>
      </c>
      <c r="H69" s="93">
        <v>1.9</v>
      </c>
      <c r="I69" s="33">
        <v>86.0310262205618</v>
      </c>
      <c r="J69" s="33">
        <v>80.561797752809</v>
      </c>
      <c r="K69" s="31">
        <v>1</v>
      </c>
      <c r="L69" s="31">
        <v>81.561797752809</v>
      </c>
      <c r="M69" s="33">
        <v>75.95</v>
      </c>
      <c r="N69" s="31">
        <v>0</v>
      </c>
      <c r="O69" s="33">
        <v>75.95</v>
      </c>
      <c r="P69" s="99">
        <v>81.671002247691</v>
      </c>
      <c r="Q69" s="30">
        <v>64</v>
      </c>
      <c r="R69" s="30">
        <v>63</v>
      </c>
      <c r="S69" s="30" t="s">
        <v>32</v>
      </c>
      <c r="T69" s="31"/>
      <c r="U69" s="31"/>
      <c r="V69" s="31"/>
      <c r="W69" s="107"/>
    </row>
    <row r="70" ht="22.5" spans="1:23">
      <c r="A70" s="30" t="s">
        <v>28</v>
      </c>
      <c r="B70" s="31" t="s">
        <v>645</v>
      </c>
      <c r="C70" s="30">
        <v>117</v>
      </c>
      <c r="D70" s="30" t="s">
        <v>652</v>
      </c>
      <c r="E70" s="94" t="s">
        <v>778</v>
      </c>
      <c r="F70" s="30" t="s">
        <v>779</v>
      </c>
      <c r="G70" s="33">
        <v>81.8087684416219</v>
      </c>
      <c r="H70" s="93">
        <v>0.15</v>
      </c>
      <c r="I70" s="33">
        <v>81.9587684416219</v>
      </c>
      <c r="J70" s="33">
        <v>80.4044943820225</v>
      </c>
      <c r="K70" s="31">
        <v>1</v>
      </c>
      <c r="L70" s="31">
        <v>81.4044943820225</v>
      </c>
      <c r="M70" s="33">
        <v>82.5</v>
      </c>
      <c r="N70" s="31">
        <v>0</v>
      </c>
      <c r="O70" s="33">
        <v>82.5</v>
      </c>
      <c r="P70" s="99">
        <v>81.5971860527602</v>
      </c>
      <c r="Q70" s="30">
        <v>65</v>
      </c>
      <c r="R70" s="30">
        <v>67</v>
      </c>
      <c r="S70" s="30" t="s">
        <v>32</v>
      </c>
      <c r="T70" s="31"/>
      <c r="U70" s="31"/>
      <c r="V70" s="31"/>
      <c r="W70" s="107"/>
    </row>
    <row r="71" ht="22.5" spans="1:23">
      <c r="A71" s="30" t="s">
        <v>28</v>
      </c>
      <c r="B71" s="31" t="s">
        <v>645</v>
      </c>
      <c r="C71" s="30">
        <v>117</v>
      </c>
      <c r="D71" s="30" t="s">
        <v>657</v>
      </c>
      <c r="E71" s="30" t="s">
        <v>780</v>
      </c>
      <c r="F71" s="30" t="s">
        <v>781</v>
      </c>
      <c r="G71" s="33">
        <v>81.3976790433708</v>
      </c>
      <c r="H71" s="93">
        <v>1.15</v>
      </c>
      <c r="I71" s="33">
        <v>82.5476790433708</v>
      </c>
      <c r="J71" s="33">
        <v>79.3707865168539</v>
      </c>
      <c r="K71" s="93">
        <v>1</v>
      </c>
      <c r="L71" s="31">
        <v>80.3707865168539</v>
      </c>
      <c r="M71" s="33">
        <v>86.25</v>
      </c>
      <c r="N71" s="31">
        <v>2.5</v>
      </c>
      <c r="O71" s="33">
        <v>88.75</v>
      </c>
      <c r="P71" s="99">
        <v>81.535241744146</v>
      </c>
      <c r="Q71" s="30">
        <v>66</v>
      </c>
      <c r="R71" s="30">
        <v>75</v>
      </c>
      <c r="S71" s="30" t="s">
        <v>32</v>
      </c>
      <c r="T71" s="31"/>
      <c r="U71" s="31"/>
      <c r="V71" s="31"/>
      <c r="W71" s="107"/>
    </row>
    <row r="72" ht="22.5" spans="1:23">
      <c r="A72" s="30" t="s">
        <v>28</v>
      </c>
      <c r="B72" s="31" t="s">
        <v>645</v>
      </c>
      <c r="C72" s="30">
        <v>117</v>
      </c>
      <c r="D72" s="30" t="s">
        <v>657</v>
      </c>
      <c r="E72" s="30" t="s">
        <v>782</v>
      </c>
      <c r="F72" s="30" t="s">
        <v>783</v>
      </c>
      <c r="G72" s="33">
        <v>87.6470439646067</v>
      </c>
      <c r="H72" s="93">
        <v>2.5</v>
      </c>
      <c r="I72" s="33">
        <v>90.1470439646067</v>
      </c>
      <c r="J72" s="33">
        <v>78.6067415730337</v>
      </c>
      <c r="K72" s="93">
        <v>2.67</v>
      </c>
      <c r="L72" s="31">
        <v>81.2767415730337</v>
      </c>
      <c r="M72" s="33">
        <v>67.15</v>
      </c>
      <c r="N72" s="31">
        <v>0</v>
      </c>
      <c r="O72" s="33">
        <v>67.15</v>
      </c>
      <c r="P72" s="99">
        <v>81.1946127744663</v>
      </c>
      <c r="Q72" s="30">
        <v>67</v>
      </c>
      <c r="R72" s="30">
        <v>81</v>
      </c>
      <c r="S72" s="30" t="s">
        <v>32</v>
      </c>
      <c r="T72" s="31"/>
      <c r="U72" s="31"/>
      <c r="V72" s="31"/>
      <c r="W72" s="107"/>
    </row>
    <row r="73" ht="22.5" spans="1:23">
      <c r="A73" s="30" t="s">
        <v>28</v>
      </c>
      <c r="B73" s="31" t="s">
        <v>645</v>
      </c>
      <c r="C73" s="30">
        <v>117</v>
      </c>
      <c r="D73" s="30" t="s">
        <v>652</v>
      </c>
      <c r="E73" s="94" t="s">
        <v>784</v>
      </c>
      <c r="F73" s="30" t="s">
        <v>785</v>
      </c>
      <c r="G73" s="33">
        <v>84.2960543071161</v>
      </c>
      <c r="H73" s="93">
        <v>0</v>
      </c>
      <c r="I73" s="33">
        <v>84.2960543071161</v>
      </c>
      <c r="J73" s="33">
        <v>80.4494382022472</v>
      </c>
      <c r="K73" s="93">
        <v>0</v>
      </c>
      <c r="L73" s="31">
        <v>80.4494382022472</v>
      </c>
      <c r="M73" s="33">
        <v>81.8</v>
      </c>
      <c r="N73" s="31">
        <v>0</v>
      </c>
      <c r="O73" s="33">
        <v>81.8</v>
      </c>
      <c r="P73" s="99">
        <v>81.1614867977528</v>
      </c>
      <c r="Q73" s="30">
        <v>68</v>
      </c>
      <c r="R73" s="30">
        <v>65</v>
      </c>
      <c r="S73" s="30" t="s">
        <v>32</v>
      </c>
      <c r="T73" s="31"/>
      <c r="U73" s="31"/>
      <c r="V73" s="31"/>
      <c r="W73" s="107"/>
    </row>
    <row r="74" ht="22.5" spans="1:23">
      <c r="A74" s="30" t="s">
        <v>28</v>
      </c>
      <c r="B74" s="31" t="s">
        <v>645</v>
      </c>
      <c r="C74" s="30">
        <v>117</v>
      </c>
      <c r="D74" s="30" t="s">
        <v>657</v>
      </c>
      <c r="E74" s="30" t="s">
        <v>786</v>
      </c>
      <c r="F74" s="30" t="s">
        <v>787</v>
      </c>
      <c r="G74" s="33">
        <v>85.1810403979775</v>
      </c>
      <c r="H74" s="93">
        <v>2.85</v>
      </c>
      <c r="I74" s="33">
        <v>88.0310403979775</v>
      </c>
      <c r="J74" s="33">
        <v>77.9775280898876</v>
      </c>
      <c r="K74" s="93">
        <v>1</v>
      </c>
      <c r="L74" s="31">
        <v>78.9775280898876</v>
      </c>
      <c r="M74" s="33">
        <v>85.175</v>
      </c>
      <c r="N74" s="31">
        <v>0.4</v>
      </c>
      <c r="O74" s="33">
        <v>85.575</v>
      </c>
      <c r="P74" s="99">
        <v>80.9953021271123</v>
      </c>
      <c r="Q74" s="30">
        <v>69</v>
      </c>
      <c r="R74" s="30">
        <v>91</v>
      </c>
      <c r="S74" s="30" t="s">
        <v>32</v>
      </c>
      <c r="T74" s="31"/>
      <c r="U74" s="31"/>
      <c r="V74" s="31"/>
      <c r="W74" s="107"/>
    </row>
    <row r="75" ht="22.5" spans="1:23">
      <c r="A75" s="30" t="s">
        <v>28</v>
      </c>
      <c r="B75" s="31" t="s">
        <v>645</v>
      </c>
      <c r="C75" s="30">
        <v>117</v>
      </c>
      <c r="D75" s="30" t="s">
        <v>649</v>
      </c>
      <c r="E75" s="30" t="s">
        <v>788</v>
      </c>
      <c r="F75" s="30" t="s">
        <v>789</v>
      </c>
      <c r="G75" s="33">
        <v>78.688014667</v>
      </c>
      <c r="H75" s="93">
        <v>1.9</v>
      </c>
      <c r="I75" s="33">
        <v>80.588014667</v>
      </c>
      <c r="J75" s="33">
        <v>80.6067415730337</v>
      </c>
      <c r="K75" s="31">
        <v>1</v>
      </c>
      <c r="L75" s="31">
        <v>81.6067415730337</v>
      </c>
      <c r="M75" s="33">
        <v>75.5</v>
      </c>
      <c r="N75" s="31">
        <v>0</v>
      </c>
      <c r="O75" s="33">
        <v>75.5</v>
      </c>
      <c r="P75" s="99">
        <v>80.8432583798253</v>
      </c>
      <c r="Q75" s="30">
        <v>70</v>
      </c>
      <c r="R75" s="30">
        <v>61</v>
      </c>
      <c r="S75" s="30" t="s">
        <v>32</v>
      </c>
      <c r="T75" s="31"/>
      <c r="U75" s="111"/>
      <c r="V75" s="31"/>
      <c r="W75" s="107"/>
    </row>
    <row r="76" ht="22.5" spans="1:23">
      <c r="A76" s="30" t="s">
        <v>28</v>
      </c>
      <c r="B76" s="31" t="s">
        <v>645</v>
      </c>
      <c r="C76" s="30">
        <v>117</v>
      </c>
      <c r="D76" s="30" t="s">
        <v>652</v>
      </c>
      <c r="E76" s="94" t="s">
        <v>790</v>
      </c>
      <c r="F76" s="30" t="s">
        <v>791</v>
      </c>
      <c r="G76" s="33">
        <v>81.2949134232468</v>
      </c>
      <c r="H76" s="93">
        <v>0.15</v>
      </c>
      <c r="I76" s="33">
        <v>81.4449134232468</v>
      </c>
      <c r="J76" s="33">
        <v>79.7662337662338</v>
      </c>
      <c r="K76" s="31">
        <v>1</v>
      </c>
      <c r="L76" s="31">
        <v>80.7662337662338</v>
      </c>
      <c r="M76" s="33">
        <v>80.2</v>
      </c>
      <c r="N76" s="31">
        <v>0</v>
      </c>
      <c r="O76" s="33">
        <v>80.2</v>
      </c>
      <c r="P76" s="99">
        <v>80.8114123381623</v>
      </c>
      <c r="Q76" s="30">
        <v>71</v>
      </c>
      <c r="R76" s="30">
        <v>73</v>
      </c>
      <c r="S76" s="30" t="s">
        <v>32</v>
      </c>
      <c r="T76" s="31"/>
      <c r="U76" s="31"/>
      <c r="V76" s="31"/>
      <c r="W76" s="107"/>
    </row>
    <row r="77" ht="22.5" spans="1:23">
      <c r="A77" s="30" t="s">
        <v>28</v>
      </c>
      <c r="B77" s="31" t="s">
        <v>645</v>
      </c>
      <c r="C77" s="30">
        <v>117</v>
      </c>
      <c r="D77" s="30" t="s">
        <v>652</v>
      </c>
      <c r="E77" s="94" t="s">
        <v>792</v>
      </c>
      <c r="F77" s="30" t="s">
        <v>793</v>
      </c>
      <c r="G77" s="33">
        <v>82.4729523842857</v>
      </c>
      <c r="H77" s="93">
        <v>0.15</v>
      </c>
      <c r="I77" s="33">
        <v>82.6229523842857</v>
      </c>
      <c r="J77" s="33">
        <v>80.5714285714286</v>
      </c>
      <c r="K77" s="93">
        <v>0</v>
      </c>
      <c r="L77" s="31">
        <v>80.5714285714286</v>
      </c>
      <c r="M77" s="33">
        <v>79</v>
      </c>
      <c r="N77" s="31">
        <v>0</v>
      </c>
      <c r="O77" s="33">
        <v>79</v>
      </c>
      <c r="P77" s="99">
        <v>80.7220142862143</v>
      </c>
      <c r="Q77" s="30">
        <v>72</v>
      </c>
      <c r="R77" s="30">
        <v>62</v>
      </c>
      <c r="S77" s="30" t="s">
        <v>32</v>
      </c>
      <c r="T77" s="31"/>
      <c r="U77" s="31"/>
      <c r="V77" s="31"/>
      <c r="W77" s="107"/>
    </row>
    <row r="78" ht="22.5" spans="1:23">
      <c r="A78" s="30" t="s">
        <v>28</v>
      </c>
      <c r="B78" s="31" t="s">
        <v>645</v>
      </c>
      <c r="C78" s="30">
        <v>117</v>
      </c>
      <c r="D78" s="30" t="s">
        <v>649</v>
      </c>
      <c r="E78" s="94" t="s">
        <v>794</v>
      </c>
      <c r="F78" s="30" t="s">
        <v>795</v>
      </c>
      <c r="G78" s="33">
        <v>80.730666667</v>
      </c>
      <c r="H78" s="93">
        <v>0</v>
      </c>
      <c r="I78" s="33">
        <v>80.730666667</v>
      </c>
      <c r="J78" s="33">
        <v>79.8202247191011</v>
      </c>
      <c r="K78" s="93">
        <v>1.5625</v>
      </c>
      <c r="L78" s="31">
        <v>81.3827247191011</v>
      </c>
      <c r="M78" s="33">
        <v>74.65</v>
      </c>
      <c r="N78" s="31">
        <v>0</v>
      </c>
      <c r="O78" s="33">
        <v>74.65</v>
      </c>
      <c r="P78" s="99">
        <v>80.6116435393758</v>
      </c>
      <c r="Q78" s="30">
        <v>73</v>
      </c>
      <c r="R78" s="30">
        <v>72</v>
      </c>
      <c r="S78" s="30" t="s">
        <v>32</v>
      </c>
      <c r="T78" s="31"/>
      <c r="U78" s="31"/>
      <c r="V78" s="31"/>
      <c r="W78" s="107"/>
    </row>
    <row r="79" ht="22.5" spans="1:23">
      <c r="A79" s="30" t="s">
        <v>28</v>
      </c>
      <c r="B79" s="31" t="s">
        <v>645</v>
      </c>
      <c r="C79" s="30">
        <v>117</v>
      </c>
      <c r="D79" s="30" t="s">
        <v>649</v>
      </c>
      <c r="E79" s="30" t="s">
        <v>796</v>
      </c>
      <c r="F79" s="30" t="s">
        <v>797</v>
      </c>
      <c r="G79" s="33">
        <v>84.059721627</v>
      </c>
      <c r="H79" s="93">
        <v>1</v>
      </c>
      <c r="I79" s="33">
        <v>85.059721627</v>
      </c>
      <c r="J79" s="33">
        <v>78.1573033707865</v>
      </c>
      <c r="K79" s="31">
        <v>1.3</v>
      </c>
      <c r="L79" s="31">
        <v>79.4573033707865</v>
      </c>
      <c r="M79" s="33">
        <v>80.15</v>
      </c>
      <c r="N79" s="31">
        <v>0</v>
      </c>
      <c r="O79" s="33">
        <v>80.15</v>
      </c>
      <c r="P79" s="99">
        <v>80.3669357721399</v>
      </c>
      <c r="Q79" s="30">
        <v>74</v>
      </c>
      <c r="R79" s="30">
        <v>89</v>
      </c>
      <c r="S79" s="30" t="s">
        <v>32</v>
      </c>
      <c r="T79" s="31"/>
      <c r="U79" s="31"/>
      <c r="V79" s="31"/>
      <c r="W79" s="107"/>
    </row>
    <row r="80" ht="22.5" spans="1:23">
      <c r="A80" s="30" t="s">
        <v>28</v>
      </c>
      <c r="B80" s="31" t="s">
        <v>645</v>
      </c>
      <c r="C80" s="30">
        <v>117</v>
      </c>
      <c r="D80" s="30" t="s">
        <v>649</v>
      </c>
      <c r="E80" s="30" t="s">
        <v>798</v>
      </c>
      <c r="F80" s="30" t="s">
        <v>799</v>
      </c>
      <c r="G80" s="33">
        <v>83.98581461</v>
      </c>
      <c r="H80" s="93">
        <v>2.775</v>
      </c>
      <c r="I80" s="33">
        <v>86.76081461</v>
      </c>
      <c r="J80" s="33">
        <v>78.7415730337079</v>
      </c>
      <c r="K80" s="31">
        <v>1</v>
      </c>
      <c r="L80" s="31">
        <v>79.7415730337079</v>
      </c>
      <c r="M80" s="33">
        <v>75.15</v>
      </c>
      <c r="N80" s="31">
        <v>0</v>
      </c>
      <c r="O80" s="33">
        <v>75.15</v>
      </c>
      <c r="P80" s="99">
        <v>80.3353019667809</v>
      </c>
      <c r="Q80" s="30">
        <v>75</v>
      </c>
      <c r="R80" s="30">
        <v>79</v>
      </c>
      <c r="S80" s="30" t="s">
        <v>32</v>
      </c>
      <c r="T80" s="31"/>
      <c r="U80" s="31"/>
      <c r="V80" s="31"/>
      <c r="W80" s="107"/>
    </row>
    <row r="81" ht="22.5" spans="1:23">
      <c r="A81" s="30" t="s">
        <v>28</v>
      </c>
      <c r="B81" s="31" t="s">
        <v>645</v>
      </c>
      <c r="C81" s="30">
        <v>117</v>
      </c>
      <c r="D81" s="30" t="s">
        <v>646</v>
      </c>
      <c r="E81" s="30">
        <v>2321110150</v>
      </c>
      <c r="F81" s="30" t="s">
        <v>800</v>
      </c>
      <c r="G81" s="33">
        <v>80.4676470588235</v>
      </c>
      <c r="H81" s="93">
        <v>0.25</v>
      </c>
      <c r="I81" s="33">
        <v>80.7176470588235</v>
      </c>
      <c r="J81" s="33">
        <v>80.1882352941176</v>
      </c>
      <c r="K81" s="93">
        <v>1.34999999999999</v>
      </c>
      <c r="L81" s="31">
        <v>81.5382352941176</v>
      </c>
      <c r="M81" s="33">
        <v>70.65</v>
      </c>
      <c r="N81" s="31">
        <v>0</v>
      </c>
      <c r="O81" s="33">
        <v>70.65</v>
      </c>
      <c r="P81" s="99">
        <v>80.3263235294117</v>
      </c>
      <c r="Q81" s="30">
        <v>76</v>
      </c>
      <c r="R81" s="30">
        <v>68</v>
      </c>
      <c r="S81" s="30" t="s">
        <v>32</v>
      </c>
      <c r="T81" s="31"/>
      <c r="U81" s="31"/>
      <c r="V81" s="31"/>
      <c r="W81" s="107"/>
    </row>
    <row r="82" ht="22.5" spans="1:23">
      <c r="A82" s="30" t="s">
        <v>28</v>
      </c>
      <c r="B82" s="31" t="s">
        <v>645</v>
      </c>
      <c r="C82" s="30">
        <v>117</v>
      </c>
      <c r="D82" s="30" t="s">
        <v>649</v>
      </c>
      <c r="E82" s="30" t="s">
        <v>801</v>
      </c>
      <c r="F82" s="30" t="s">
        <v>802</v>
      </c>
      <c r="G82" s="33">
        <v>82.869522</v>
      </c>
      <c r="H82" s="93">
        <v>2.075</v>
      </c>
      <c r="I82" s="33">
        <v>84.944522</v>
      </c>
      <c r="J82" s="33">
        <v>77.9101123595506</v>
      </c>
      <c r="K82" s="31">
        <v>1</v>
      </c>
      <c r="L82" s="31">
        <v>78.9101123595506</v>
      </c>
      <c r="M82" s="33">
        <v>82.025</v>
      </c>
      <c r="N82" s="31">
        <v>0</v>
      </c>
      <c r="O82" s="33">
        <v>82.025</v>
      </c>
      <c r="P82" s="99">
        <v>80.1267625696629</v>
      </c>
      <c r="Q82" s="30">
        <v>77</v>
      </c>
      <c r="R82" s="30">
        <v>92</v>
      </c>
      <c r="S82" s="30" t="s">
        <v>32</v>
      </c>
      <c r="T82" s="31"/>
      <c r="U82" s="31"/>
      <c r="V82" s="31"/>
      <c r="W82" s="107"/>
    </row>
    <row r="83" ht="22.5" spans="1:23">
      <c r="A83" s="30" t="s">
        <v>28</v>
      </c>
      <c r="B83" s="31" t="s">
        <v>645</v>
      </c>
      <c r="C83" s="30">
        <v>117</v>
      </c>
      <c r="D83" s="30" t="s">
        <v>649</v>
      </c>
      <c r="E83" s="30" t="s">
        <v>803</v>
      </c>
      <c r="F83" s="30" t="s">
        <v>804</v>
      </c>
      <c r="G83" s="33">
        <v>83.954333333</v>
      </c>
      <c r="H83" s="93">
        <v>1.525</v>
      </c>
      <c r="I83" s="33">
        <v>85.479333333</v>
      </c>
      <c r="J83" s="33">
        <v>77.7303370786517</v>
      </c>
      <c r="K83" s="31">
        <v>2.33</v>
      </c>
      <c r="L83" s="31">
        <v>80.0603370786517</v>
      </c>
      <c r="M83" s="33">
        <v>72.15</v>
      </c>
      <c r="N83" s="31">
        <v>0</v>
      </c>
      <c r="O83" s="33">
        <v>72.15</v>
      </c>
      <c r="P83" s="99">
        <v>80.0821528089388</v>
      </c>
      <c r="Q83" s="30">
        <v>78</v>
      </c>
      <c r="R83" s="30">
        <v>93</v>
      </c>
      <c r="S83" s="30" t="s">
        <v>32</v>
      </c>
      <c r="T83" s="31"/>
      <c r="U83" s="31"/>
      <c r="V83" s="31"/>
      <c r="W83" s="107"/>
    </row>
    <row r="84" ht="22.5" spans="1:23">
      <c r="A84" s="30" t="s">
        <v>28</v>
      </c>
      <c r="B84" s="31" t="s">
        <v>645</v>
      </c>
      <c r="C84" s="30">
        <v>117</v>
      </c>
      <c r="D84" s="30" t="s">
        <v>652</v>
      </c>
      <c r="E84" s="94" t="s">
        <v>805</v>
      </c>
      <c r="F84" s="30" t="s">
        <v>806</v>
      </c>
      <c r="G84" s="33">
        <v>81.424893258427</v>
      </c>
      <c r="H84" s="93">
        <v>0</v>
      </c>
      <c r="I84" s="33">
        <v>81.424893258427</v>
      </c>
      <c r="J84" s="33">
        <v>80.4269662921348</v>
      </c>
      <c r="K84" s="93">
        <v>1</v>
      </c>
      <c r="L84" s="31">
        <v>81.4269662921348</v>
      </c>
      <c r="M84" s="33">
        <v>66.2</v>
      </c>
      <c r="N84" s="31">
        <v>0</v>
      </c>
      <c r="O84" s="33">
        <v>66.2</v>
      </c>
      <c r="P84" s="99">
        <v>79.9039587078652</v>
      </c>
      <c r="Q84" s="30">
        <v>79</v>
      </c>
      <c r="R84" s="30">
        <v>66</v>
      </c>
      <c r="S84" s="30" t="s">
        <v>32</v>
      </c>
      <c r="T84" s="31"/>
      <c r="U84" s="31"/>
      <c r="V84" s="31"/>
      <c r="W84" s="107"/>
    </row>
    <row r="85" ht="22.5" spans="1:23">
      <c r="A85" s="30" t="s">
        <v>28</v>
      </c>
      <c r="B85" s="31" t="s">
        <v>645</v>
      </c>
      <c r="C85" s="30">
        <v>117</v>
      </c>
      <c r="D85" s="30" t="s">
        <v>649</v>
      </c>
      <c r="E85" s="30" t="s">
        <v>807</v>
      </c>
      <c r="F85" s="30" t="s">
        <v>808</v>
      </c>
      <c r="G85" s="33">
        <v>82.634175</v>
      </c>
      <c r="H85" s="93">
        <v>3.575</v>
      </c>
      <c r="I85" s="33">
        <v>86.209175</v>
      </c>
      <c r="J85" s="33">
        <v>78.6292134831461</v>
      </c>
      <c r="K85" s="93">
        <v>0</v>
      </c>
      <c r="L85" s="31">
        <v>78.6292134831461</v>
      </c>
      <c r="M85" s="33">
        <v>79.5</v>
      </c>
      <c r="N85" s="31">
        <v>0</v>
      </c>
      <c r="O85" s="33">
        <v>79.5</v>
      </c>
      <c r="P85" s="99">
        <v>79.8532863623596</v>
      </c>
      <c r="Q85" s="30">
        <v>80</v>
      </c>
      <c r="R85" s="30">
        <v>80</v>
      </c>
      <c r="S85" s="30" t="s">
        <v>32</v>
      </c>
      <c r="T85" s="31"/>
      <c r="U85" s="31"/>
      <c r="V85" s="31"/>
      <c r="W85" s="107"/>
    </row>
    <row r="86" ht="22.5" spans="1:23">
      <c r="A86" s="30" t="s">
        <v>28</v>
      </c>
      <c r="B86" s="31" t="s">
        <v>645</v>
      </c>
      <c r="C86" s="30">
        <v>117</v>
      </c>
      <c r="D86" s="30" t="s">
        <v>646</v>
      </c>
      <c r="E86" s="30" t="s">
        <v>809</v>
      </c>
      <c r="F86" s="30" t="s">
        <v>810</v>
      </c>
      <c r="G86" s="33">
        <v>86.1176470588235</v>
      </c>
      <c r="H86" s="93">
        <v>2.75</v>
      </c>
      <c r="I86" s="33">
        <v>88.8676470588235</v>
      </c>
      <c r="J86" s="33">
        <v>76.2921348314607</v>
      </c>
      <c r="K86" s="93">
        <v>0</v>
      </c>
      <c r="L86" s="31">
        <v>76.2921348314607</v>
      </c>
      <c r="M86" s="33">
        <v>91.6</v>
      </c>
      <c r="N86" s="31">
        <v>1.3</v>
      </c>
      <c r="O86" s="33">
        <v>92.9</v>
      </c>
      <c r="P86" s="99">
        <v>79.8392481824191</v>
      </c>
      <c r="Q86" s="30">
        <v>81</v>
      </c>
      <c r="R86" s="30">
        <v>98</v>
      </c>
      <c r="S86" s="106" t="s">
        <v>123</v>
      </c>
      <c r="T86" s="31"/>
      <c r="U86" s="31"/>
      <c r="V86" s="31"/>
      <c r="W86" s="107"/>
    </row>
    <row r="87" ht="22.5" spans="1:23">
      <c r="A87" s="30" t="s">
        <v>28</v>
      </c>
      <c r="B87" s="31" t="s">
        <v>645</v>
      </c>
      <c r="C87" s="30">
        <v>117</v>
      </c>
      <c r="D87" s="30" t="s">
        <v>646</v>
      </c>
      <c r="E87" s="30" t="s">
        <v>811</v>
      </c>
      <c r="F87" s="30" t="s">
        <v>812</v>
      </c>
      <c r="G87" s="33">
        <v>77.9384269662921</v>
      </c>
      <c r="H87" s="93">
        <v>0.25</v>
      </c>
      <c r="I87" s="33">
        <v>78.1884269662921</v>
      </c>
      <c r="J87" s="33">
        <v>81.4157303370787</v>
      </c>
      <c r="K87" s="93">
        <v>0</v>
      </c>
      <c r="L87" s="31">
        <v>81.4157303370787</v>
      </c>
      <c r="M87" s="33">
        <v>70.325</v>
      </c>
      <c r="N87" s="31">
        <v>0</v>
      </c>
      <c r="O87" s="33">
        <v>70.325</v>
      </c>
      <c r="P87" s="99">
        <v>79.8225617977528</v>
      </c>
      <c r="Q87" s="30">
        <v>82</v>
      </c>
      <c r="R87" s="30">
        <v>55</v>
      </c>
      <c r="S87" s="30" t="s">
        <v>32</v>
      </c>
      <c r="T87" s="31"/>
      <c r="U87" s="31"/>
      <c r="V87" s="31"/>
      <c r="W87" s="107"/>
    </row>
    <row r="88" ht="22.5" spans="1:23">
      <c r="A88" s="30" t="s">
        <v>28</v>
      </c>
      <c r="B88" s="31" t="s">
        <v>645</v>
      </c>
      <c r="C88" s="30">
        <v>117</v>
      </c>
      <c r="D88" s="30" t="s">
        <v>649</v>
      </c>
      <c r="E88" s="30" t="s">
        <v>813</v>
      </c>
      <c r="F88" s="30" t="s">
        <v>814</v>
      </c>
      <c r="G88" s="33">
        <v>83.489840667</v>
      </c>
      <c r="H88" s="93">
        <v>0</v>
      </c>
      <c r="I88" s="33">
        <v>83.489840667</v>
      </c>
      <c r="J88" s="33">
        <v>79.3033707865169</v>
      </c>
      <c r="K88" s="31">
        <v>1</v>
      </c>
      <c r="L88" s="31">
        <v>80.3033707865169</v>
      </c>
      <c r="M88" s="33">
        <v>70.4</v>
      </c>
      <c r="N88" s="31">
        <v>0</v>
      </c>
      <c r="O88" s="33">
        <v>70.4</v>
      </c>
      <c r="P88" s="99">
        <v>79.7910041899377</v>
      </c>
      <c r="Q88" s="30">
        <v>83</v>
      </c>
      <c r="R88" s="30">
        <v>76</v>
      </c>
      <c r="S88" s="30" t="s">
        <v>32</v>
      </c>
      <c r="T88" s="31"/>
      <c r="U88" s="31"/>
      <c r="V88" s="31"/>
      <c r="W88" s="107"/>
    </row>
    <row r="89" ht="22.5" spans="1:23">
      <c r="A89" s="30" t="s">
        <v>28</v>
      </c>
      <c r="B89" s="31" t="s">
        <v>645</v>
      </c>
      <c r="C89" s="30">
        <v>117</v>
      </c>
      <c r="D89" s="30" t="s">
        <v>652</v>
      </c>
      <c r="E89" s="94" t="s">
        <v>815</v>
      </c>
      <c r="F89" s="30" t="s">
        <v>816</v>
      </c>
      <c r="G89" s="33">
        <v>82.7028764044944</v>
      </c>
      <c r="H89" s="93">
        <v>0</v>
      </c>
      <c r="I89" s="33">
        <v>82.7028764044944</v>
      </c>
      <c r="J89" s="33">
        <v>78.4943820224719</v>
      </c>
      <c r="K89" s="31">
        <v>1</v>
      </c>
      <c r="L89" s="31">
        <v>79.4943820224719</v>
      </c>
      <c r="M89" s="33">
        <v>76.8</v>
      </c>
      <c r="N89" s="31">
        <v>0</v>
      </c>
      <c r="O89" s="33">
        <v>76.8</v>
      </c>
      <c r="P89" s="99">
        <v>79.7062179775281</v>
      </c>
      <c r="Q89" s="30">
        <v>84</v>
      </c>
      <c r="R89" s="30">
        <v>83</v>
      </c>
      <c r="S89" s="30" t="s">
        <v>32</v>
      </c>
      <c r="T89" s="31"/>
      <c r="U89" s="31"/>
      <c r="V89" s="31"/>
      <c r="W89" s="107"/>
    </row>
    <row r="90" ht="22.5" spans="1:23">
      <c r="A90" s="30" t="s">
        <v>28</v>
      </c>
      <c r="B90" s="31" t="s">
        <v>645</v>
      </c>
      <c r="C90" s="30">
        <v>117</v>
      </c>
      <c r="D90" s="30" t="s">
        <v>646</v>
      </c>
      <c r="E90" s="30" t="s">
        <v>817</v>
      </c>
      <c r="F90" s="30" t="s">
        <v>818</v>
      </c>
      <c r="G90" s="33">
        <v>86.6210112359551</v>
      </c>
      <c r="H90" s="93">
        <v>2.15</v>
      </c>
      <c r="I90" s="33">
        <v>88.7710112359551</v>
      </c>
      <c r="J90" s="33">
        <v>75.9550561797753</v>
      </c>
      <c r="K90" s="93">
        <v>1</v>
      </c>
      <c r="L90" s="31">
        <v>76.9550561797753</v>
      </c>
      <c r="M90" s="33">
        <v>86.1</v>
      </c>
      <c r="N90" s="31">
        <v>0</v>
      </c>
      <c r="O90" s="33">
        <v>86.1</v>
      </c>
      <c r="P90" s="99">
        <v>79.6419438202247</v>
      </c>
      <c r="Q90" s="30">
        <v>85</v>
      </c>
      <c r="R90" s="30">
        <v>102</v>
      </c>
      <c r="S90" s="106" t="s">
        <v>123</v>
      </c>
      <c r="T90" s="31"/>
      <c r="U90" s="31"/>
      <c r="V90" s="31"/>
      <c r="W90" s="107"/>
    </row>
    <row r="91" ht="22.5" spans="1:23">
      <c r="A91" s="30" t="s">
        <v>28</v>
      </c>
      <c r="B91" s="31" t="s">
        <v>645</v>
      </c>
      <c r="C91" s="30">
        <v>117</v>
      </c>
      <c r="D91" s="30" t="s">
        <v>652</v>
      </c>
      <c r="E91" s="94" t="s">
        <v>819</v>
      </c>
      <c r="F91" s="30" t="s">
        <v>820</v>
      </c>
      <c r="G91" s="33">
        <v>81.6619493670886</v>
      </c>
      <c r="H91" s="93">
        <v>0</v>
      </c>
      <c r="I91" s="33">
        <v>81.6619493670886</v>
      </c>
      <c r="J91" s="33">
        <v>78.379746835443</v>
      </c>
      <c r="K91" s="31">
        <v>1</v>
      </c>
      <c r="L91" s="31">
        <v>79.379746835443</v>
      </c>
      <c r="M91" s="33">
        <v>77.85</v>
      </c>
      <c r="N91" s="31">
        <v>0</v>
      </c>
      <c r="O91" s="33">
        <v>77.85</v>
      </c>
      <c r="P91" s="99">
        <v>79.5691025316455</v>
      </c>
      <c r="Q91" s="30">
        <v>86</v>
      </c>
      <c r="R91" s="30">
        <v>86</v>
      </c>
      <c r="S91" s="106" t="s">
        <v>123</v>
      </c>
      <c r="T91" s="31"/>
      <c r="U91" s="31"/>
      <c r="V91" s="31"/>
      <c r="W91" s="107"/>
    </row>
    <row r="92" ht="22.5" spans="1:23">
      <c r="A92" s="30" t="s">
        <v>28</v>
      </c>
      <c r="B92" s="31" t="s">
        <v>645</v>
      </c>
      <c r="C92" s="30">
        <v>117</v>
      </c>
      <c r="D92" s="30" t="s">
        <v>646</v>
      </c>
      <c r="E92" s="30" t="s">
        <v>821</v>
      </c>
      <c r="F92" s="30" t="s">
        <v>822</v>
      </c>
      <c r="G92" s="33">
        <v>79.9526966292135</v>
      </c>
      <c r="H92" s="93">
        <v>2.5</v>
      </c>
      <c r="I92" s="33">
        <v>82.4526966292135</v>
      </c>
      <c r="J92" s="33">
        <v>79.2134831460674</v>
      </c>
      <c r="K92" s="93">
        <v>1</v>
      </c>
      <c r="L92" s="31">
        <v>80.2134831460674</v>
      </c>
      <c r="M92" s="33">
        <v>70.4</v>
      </c>
      <c r="N92" s="31">
        <v>0</v>
      </c>
      <c r="O92" s="33">
        <v>70.4</v>
      </c>
      <c r="P92" s="99">
        <v>79.5680168539326</v>
      </c>
      <c r="Q92" s="30">
        <v>87</v>
      </c>
      <c r="R92" s="30">
        <v>77</v>
      </c>
      <c r="S92" s="30" t="s">
        <v>32</v>
      </c>
      <c r="T92" s="31"/>
      <c r="U92" s="31"/>
      <c r="V92" s="31"/>
      <c r="W92" s="107"/>
    </row>
    <row r="93" ht="22.5" spans="1:23">
      <c r="A93" s="30" t="s">
        <v>28</v>
      </c>
      <c r="B93" s="31" t="s">
        <v>645</v>
      </c>
      <c r="C93" s="30">
        <v>117</v>
      </c>
      <c r="D93" s="30" t="s">
        <v>646</v>
      </c>
      <c r="E93" s="30" t="s">
        <v>823</v>
      </c>
      <c r="F93" s="30" t="s">
        <v>824</v>
      </c>
      <c r="G93" s="33">
        <v>77.0768539325843</v>
      </c>
      <c r="H93" s="93">
        <v>3</v>
      </c>
      <c r="I93" s="33">
        <v>80.0768539325843</v>
      </c>
      <c r="J93" s="33">
        <v>78.8089887640449</v>
      </c>
      <c r="K93" s="93">
        <v>1</v>
      </c>
      <c r="L93" s="31">
        <v>79.8089887640449</v>
      </c>
      <c r="M93" s="33">
        <v>73.6</v>
      </c>
      <c r="N93" s="31">
        <v>0</v>
      </c>
      <c r="O93" s="33">
        <v>73.6</v>
      </c>
      <c r="P93" s="99">
        <v>79.2282696629213</v>
      </c>
      <c r="Q93" s="30">
        <v>88</v>
      </c>
      <c r="R93" s="30">
        <v>78</v>
      </c>
      <c r="S93" s="30" t="s">
        <v>32</v>
      </c>
      <c r="T93" s="31"/>
      <c r="U93" s="31"/>
      <c r="V93" s="31"/>
      <c r="W93" s="107"/>
    </row>
    <row r="94" ht="22.5" spans="1:23">
      <c r="A94" s="30" t="s">
        <v>28</v>
      </c>
      <c r="B94" s="31" t="s">
        <v>645</v>
      </c>
      <c r="C94" s="30">
        <v>117</v>
      </c>
      <c r="D94" s="30" t="s">
        <v>657</v>
      </c>
      <c r="E94" s="30" t="s">
        <v>825</v>
      </c>
      <c r="F94" s="30" t="s">
        <v>826</v>
      </c>
      <c r="G94" s="33">
        <v>81.4454606741573</v>
      </c>
      <c r="H94" s="93">
        <v>1.1875</v>
      </c>
      <c r="I94" s="33">
        <v>82.6329606741573</v>
      </c>
      <c r="J94" s="33">
        <v>80.1573033707865</v>
      </c>
      <c r="K94" s="93">
        <v>0</v>
      </c>
      <c r="L94" s="31">
        <v>80.1573033707865</v>
      </c>
      <c r="M94" s="33">
        <v>67.1</v>
      </c>
      <c r="N94" s="31">
        <v>0</v>
      </c>
      <c r="O94" s="33">
        <v>67.1</v>
      </c>
      <c r="P94" s="99">
        <v>79.2229216292135</v>
      </c>
      <c r="Q94" s="30">
        <v>89</v>
      </c>
      <c r="R94" s="30">
        <v>69</v>
      </c>
      <c r="S94" s="30" t="s">
        <v>32</v>
      </c>
      <c r="T94" s="31"/>
      <c r="U94" s="31"/>
      <c r="V94" s="31"/>
      <c r="W94" s="107"/>
    </row>
    <row r="95" ht="22.5" spans="1:23">
      <c r="A95" s="30" t="s">
        <v>28</v>
      </c>
      <c r="B95" s="31" t="s">
        <v>645</v>
      </c>
      <c r="C95" s="30">
        <v>117</v>
      </c>
      <c r="D95" s="30" t="s">
        <v>657</v>
      </c>
      <c r="E95" s="94" t="s">
        <v>827</v>
      </c>
      <c r="F95" s="30" t="s">
        <v>828</v>
      </c>
      <c r="G95" s="33">
        <v>84.58349</v>
      </c>
      <c r="H95" s="93">
        <v>1.15</v>
      </c>
      <c r="I95" s="33">
        <v>85.73349</v>
      </c>
      <c r="J95" s="33">
        <v>79.6404494382023</v>
      </c>
      <c r="K95" s="93">
        <v>0</v>
      </c>
      <c r="L95" s="31">
        <v>79.6404494382023</v>
      </c>
      <c r="M95" s="33">
        <v>64.6</v>
      </c>
      <c r="N95" s="31">
        <v>0</v>
      </c>
      <c r="O95" s="33">
        <v>64.6</v>
      </c>
      <c r="P95" s="99">
        <v>79.0503605786517</v>
      </c>
      <c r="Q95" s="30">
        <v>90</v>
      </c>
      <c r="R95" s="30">
        <v>74</v>
      </c>
      <c r="S95" s="30" t="s">
        <v>32</v>
      </c>
      <c r="T95" s="31"/>
      <c r="U95" s="31"/>
      <c r="V95" s="31"/>
      <c r="W95" s="107"/>
    </row>
    <row r="96" ht="22.5" spans="1:23">
      <c r="A96" s="30" t="s">
        <v>28</v>
      </c>
      <c r="B96" s="31" t="s">
        <v>645</v>
      </c>
      <c r="C96" s="30">
        <v>117</v>
      </c>
      <c r="D96" s="30" t="s">
        <v>652</v>
      </c>
      <c r="E96" s="94" t="s">
        <v>829</v>
      </c>
      <c r="F96" s="30" t="s">
        <v>830</v>
      </c>
      <c r="G96" s="33">
        <v>76.546</v>
      </c>
      <c r="H96" s="93">
        <v>0.1875</v>
      </c>
      <c r="I96" s="33">
        <v>76.7335</v>
      </c>
      <c r="J96" s="33">
        <v>78</v>
      </c>
      <c r="K96" s="31">
        <v>1.5</v>
      </c>
      <c r="L96" s="31">
        <v>79.5</v>
      </c>
      <c r="M96" s="33">
        <v>78.7</v>
      </c>
      <c r="N96" s="31">
        <v>0</v>
      </c>
      <c r="O96" s="33">
        <v>78.7</v>
      </c>
      <c r="P96" s="99">
        <v>79.005025</v>
      </c>
      <c r="Q96" s="30">
        <v>91</v>
      </c>
      <c r="R96" s="30">
        <v>90</v>
      </c>
      <c r="S96" s="30" t="s">
        <v>32</v>
      </c>
      <c r="T96" s="31"/>
      <c r="U96" s="31"/>
      <c r="V96" s="31"/>
      <c r="W96" s="107"/>
    </row>
    <row r="97" ht="22.5" spans="1:23">
      <c r="A97" s="30" t="s">
        <v>28</v>
      </c>
      <c r="B97" s="31" t="s">
        <v>645</v>
      </c>
      <c r="C97" s="30">
        <v>117</v>
      </c>
      <c r="D97" s="30" t="s">
        <v>657</v>
      </c>
      <c r="E97" s="30" t="s">
        <v>831</v>
      </c>
      <c r="F97" s="30" t="s">
        <v>832</v>
      </c>
      <c r="G97" s="33">
        <v>83.105095890411</v>
      </c>
      <c r="H97" s="93">
        <v>4.0375</v>
      </c>
      <c r="I97" s="33">
        <v>87.142595890411</v>
      </c>
      <c r="J97" s="33">
        <v>77.2054794520548</v>
      </c>
      <c r="K97" s="93">
        <v>0</v>
      </c>
      <c r="L97" s="31">
        <v>77.2054794520548</v>
      </c>
      <c r="M97" s="33">
        <v>80.125</v>
      </c>
      <c r="N97" s="31">
        <v>0</v>
      </c>
      <c r="O97" s="33">
        <v>80.125</v>
      </c>
      <c r="P97" s="99">
        <v>78.9879989726028</v>
      </c>
      <c r="Q97" s="30">
        <v>92</v>
      </c>
      <c r="R97" s="30">
        <v>94</v>
      </c>
      <c r="S97" s="30" t="s">
        <v>32</v>
      </c>
      <c r="T97" s="31"/>
      <c r="U97" s="31"/>
      <c r="V97" s="31"/>
      <c r="W97" s="107"/>
    </row>
    <row r="98" ht="22.5" spans="1:23">
      <c r="A98" s="30" t="s">
        <v>28</v>
      </c>
      <c r="B98" s="31" t="s">
        <v>645</v>
      </c>
      <c r="C98" s="30">
        <v>117</v>
      </c>
      <c r="D98" s="30" t="s">
        <v>649</v>
      </c>
      <c r="E98" s="30" t="s">
        <v>833</v>
      </c>
      <c r="F98" s="30" t="s">
        <v>834</v>
      </c>
      <c r="G98" s="33">
        <v>75.513577</v>
      </c>
      <c r="H98" s="93">
        <v>0</v>
      </c>
      <c r="I98" s="33">
        <v>75.513577</v>
      </c>
      <c r="J98" s="33">
        <v>78.3595505617977</v>
      </c>
      <c r="K98" s="31">
        <v>1</v>
      </c>
      <c r="L98" s="31">
        <v>79.3595505617977</v>
      </c>
      <c r="M98" s="33">
        <v>80.1</v>
      </c>
      <c r="N98" s="31">
        <v>0</v>
      </c>
      <c r="O98" s="33">
        <v>80.1</v>
      </c>
      <c r="P98" s="99">
        <v>78.8566994713483</v>
      </c>
      <c r="Q98" s="30">
        <v>93</v>
      </c>
      <c r="R98" s="30">
        <v>87</v>
      </c>
      <c r="S98" s="106" t="s">
        <v>123</v>
      </c>
      <c r="T98" s="31"/>
      <c r="U98" s="31"/>
      <c r="V98" s="31"/>
      <c r="W98" s="107"/>
    </row>
    <row r="99" ht="22.5" spans="1:23">
      <c r="A99" s="30" t="s">
        <v>28</v>
      </c>
      <c r="B99" s="31" t="s">
        <v>645</v>
      </c>
      <c r="C99" s="30">
        <v>117</v>
      </c>
      <c r="D99" s="30" t="s">
        <v>649</v>
      </c>
      <c r="E99" s="30" t="s">
        <v>835</v>
      </c>
      <c r="F99" s="30" t="s">
        <v>836</v>
      </c>
      <c r="G99" s="33">
        <v>80.519046667</v>
      </c>
      <c r="H99" s="93">
        <v>0</v>
      </c>
      <c r="I99" s="33">
        <v>80.519046667</v>
      </c>
      <c r="J99" s="33">
        <v>78.4494382022472</v>
      </c>
      <c r="K99" s="93">
        <v>0</v>
      </c>
      <c r="L99" s="31">
        <v>78.4494382022472</v>
      </c>
      <c r="M99" s="33">
        <v>77.2</v>
      </c>
      <c r="N99" s="31">
        <v>0</v>
      </c>
      <c r="O99" s="33">
        <v>77.2</v>
      </c>
      <c r="P99" s="99">
        <v>78.6349356517354</v>
      </c>
      <c r="Q99" s="30">
        <v>94</v>
      </c>
      <c r="R99" s="30">
        <v>84</v>
      </c>
      <c r="S99" s="30" t="s">
        <v>32</v>
      </c>
      <c r="T99" s="31"/>
      <c r="U99" s="31"/>
      <c r="V99" s="31"/>
      <c r="W99" s="107"/>
    </row>
    <row r="100" ht="22.5" spans="1:23">
      <c r="A100" s="30" t="s">
        <v>28</v>
      </c>
      <c r="B100" s="31" t="s">
        <v>645</v>
      </c>
      <c r="C100" s="30">
        <v>117</v>
      </c>
      <c r="D100" s="30" t="s">
        <v>652</v>
      </c>
      <c r="E100" s="94" t="s">
        <v>837</v>
      </c>
      <c r="F100" s="30" t="s">
        <v>838</v>
      </c>
      <c r="G100" s="33">
        <v>81.84618164794</v>
      </c>
      <c r="H100" s="93">
        <v>0.6</v>
      </c>
      <c r="I100" s="33">
        <v>82.44618164794</v>
      </c>
      <c r="J100" s="33">
        <v>78.6067415730337</v>
      </c>
      <c r="K100" s="31">
        <v>1</v>
      </c>
      <c r="L100" s="31">
        <v>79.6067415730337</v>
      </c>
      <c r="M100" s="33">
        <v>65.4</v>
      </c>
      <c r="N100" s="31">
        <v>0</v>
      </c>
      <c r="O100" s="33">
        <v>65.4</v>
      </c>
      <c r="P100" s="99">
        <v>78.6119834269663</v>
      </c>
      <c r="Q100" s="30">
        <v>95</v>
      </c>
      <c r="R100" s="30">
        <v>82</v>
      </c>
      <c r="S100" s="30" t="s">
        <v>32</v>
      </c>
      <c r="T100" s="31"/>
      <c r="U100" s="31"/>
      <c r="V100" s="31"/>
      <c r="W100" s="107"/>
    </row>
    <row r="101" ht="22.5" spans="1:23">
      <c r="A101" s="30" t="s">
        <v>28</v>
      </c>
      <c r="B101" s="31" t="s">
        <v>645</v>
      </c>
      <c r="C101" s="30">
        <v>117</v>
      </c>
      <c r="D101" s="30" t="s">
        <v>646</v>
      </c>
      <c r="E101" s="30" t="s">
        <v>839</v>
      </c>
      <c r="F101" s="30" t="s">
        <v>840</v>
      </c>
      <c r="G101" s="33">
        <v>84.1121348314607</v>
      </c>
      <c r="H101" s="93">
        <v>3.929375</v>
      </c>
      <c r="I101" s="33">
        <v>88.0415098314607</v>
      </c>
      <c r="J101" s="33">
        <v>75.4606741573034</v>
      </c>
      <c r="K101" s="93">
        <v>0.200000000000003</v>
      </c>
      <c r="L101" s="31">
        <v>75.6606741573034</v>
      </c>
      <c r="M101" s="33">
        <v>85.25</v>
      </c>
      <c r="N101" s="31">
        <v>0</v>
      </c>
      <c r="O101" s="33">
        <v>85.25</v>
      </c>
      <c r="P101" s="99">
        <v>78.4767320926967</v>
      </c>
      <c r="Q101" s="30">
        <v>96</v>
      </c>
      <c r="R101" s="30">
        <v>103</v>
      </c>
      <c r="S101" s="106" t="s">
        <v>123</v>
      </c>
      <c r="T101" s="31"/>
      <c r="U101" s="31"/>
      <c r="V101" s="31"/>
      <c r="W101" s="107"/>
    </row>
    <row r="102" ht="22.5" spans="1:23">
      <c r="A102" s="30" t="s">
        <v>28</v>
      </c>
      <c r="B102" s="31" t="s">
        <v>645</v>
      </c>
      <c r="C102" s="30">
        <v>117</v>
      </c>
      <c r="D102" s="30" t="s">
        <v>657</v>
      </c>
      <c r="E102" s="94" t="s">
        <v>841</v>
      </c>
      <c r="F102" s="30" t="s">
        <v>842</v>
      </c>
      <c r="G102" s="33">
        <v>81.101672</v>
      </c>
      <c r="H102" s="93">
        <v>2.25</v>
      </c>
      <c r="I102" s="33">
        <v>83.351672</v>
      </c>
      <c r="J102" s="33">
        <v>78.4383561643836</v>
      </c>
      <c r="K102" s="93">
        <v>0</v>
      </c>
      <c r="L102" s="31">
        <v>78.4383561643836</v>
      </c>
      <c r="M102" s="33">
        <v>69.65</v>
      </c>
      <c r="N102" s="31">
        <v>0</v>
      </c>
      <c r="O102" s="33">
        <v>69.65</v>
      </c>
      <c r="P102" s="99">
        <v>78.2965179232877</v>
      </c>
      <c r="Q102" s="30">
        <v>97</v>
      </c>
      <c r="R102" s="30">
        <v>85</v>
      </c>
      <c r="S102" s="30" t="s">
        <v>32</v>
      </c>
      <c r="T102" s="31"/>
      <c r="U102" s="31"/>
      <c r="V102" s="31"/>
      <c r="W102" s="107"/>
    </row>
    <row r="103" ht="22.5" spans="1:23">
      <c r="A103" s="30" t="s">
        <v>28</v>
      </c>
      <c r="B103" s="31" t="s">
        <v>645</v>
      </c>
      <c r="C103" s="30">
        <v>117</v>
      </c>
      <c r="D103" s="30" t="s">
        <v>649</v>
      </c>
      <c r="E103" s="30" t="s">
        <v>843</v>
      </c>
      <c r="F103" s="30" t="s">
        <v>844</v>
      </c>
      <c r="G103" s="33">
        <v>80.138764333</v>
      </c>
      <c r="H103" s="93">
        <v>0</v>
      </c>
      <c r="I103" s="33">
        <v>80.138764333</v>
      </c>
      <c r="J103" s="33">
        <v>76.9438202247191</v>
      </c>
      <c r="K103" s="31">
        <v>1</v>
      </c>
      <c r="L103" s="31">
        <v>77.9438202247191</v>
      </c>
      <c r="M103" s="33">
        <v>76.95</v>
      </c>
      <c r="N103" s="31">
        <v>0</v>
      </c>
      <c r="O103" s="33">
        <v>76.95</v>
      </c>
      <c r="P103" s="99">
        <v>78.1736798184893</v>
      </c>
      <c r="Q103" s="30">
        <v>98</v>
      </c>
      <c r="R103" s="30">
        <v>96</v>
      </c>
      <c r="S103" s="106" t="s">
        <v>123</v>
      </c>
      <c r="T103" s="31"/>
      <c r="U103" s="31"/>
      <c r="V103" s="31"/>
      <c r="W103" s="107"/>
    </row>
    <row r="104" ht="22.5" spans="1:23">
      <c r="A104" s="30" t="s">
        <v>28</v>
      </c>
      <c r="B104" s="31" t="s">
        <v>645</v>
      </c>
      <c r="C104" s="30">
        <v>117</v>
      </c>
      <c r="D104" s="30" t="s">
        <v>652</v>
      </c>
      <c r="E104" s="94" t="s">
        <v>845</v>
      </c>
      <c r="F104" s="30" t="s">
        <v>846</v>
      </c>
      <c r="G104" s="33">
        <v>84.6057748640449</v>
      </c>
      <c r="H104" s="93">
        <v>0</v>
      </c>
      <c r="I104" s="33">
        <v>84.6057748640449</v>
      </c>
      <c r="J104" s="33">
        <v>76.0449438202247</v>
      </c>
      <c r="K104" s="93">
        <v>0</v>
      </c>
      <c r="L104" s="31">
        <v>76.0449438202247</v>
      </c>
      <c r="M104" s="33">
        <v>79.7</v>
      </c>
      <c r="N104" s="31">
        <v>0</v>
      </c>
      <c r="O104" s="33">
        <v>79.7</v>
      </c>
      <c r="P104" s="99">
        <v>77.6945740947753</v>
      </c>
      <c r="Q104" s="30">
        <v>99</v>
      </c>
      <c r="R104" s="30">
        <v>100</v>
      </c>
      <c r="S104" s="30" t="s">
        <v>32</v>
      </c>
      <c r="T104" s="31"/>
      <c r="U104" s="31"/>
      <c r="V104" s="31"/>
      <c r="W104" s="107"/>
    </row>
    <row r="105" ht="22.5" spans="1:23">
      <c r="A105" s="30" t="s">
        <v>28</v>
      </c>
      <c r="B105" s="31" t="s">
        <v>645</v>
      </c>
      <c r="C105" s="30">
        <v>117</v>
      </c>
      <c r="D105" s="30" t="s">
        <v>646</v>
      </c>
      <c r="E105" s="30" t="s">
        <v>847</v>
      </c>
      <c r="F105" s="30" t="s">
        <v>848</v>
      </c>
      <c r="G105" s="33">
        <v>79.3106741573034</v>
      </c>
      <c r="H105" s="93">
        <v>0.25</v>
      </c>
      <c r="I105" s="33">
        <v>79.5606741573034</v>
      </c>
      <c r="J105" s="33">
        <v>77.1011235955056</v>
      </c>
      <c r="K105" s="93">
        <v>1</v>
      </c>
      <c r="L105" s="31">
        <v>78.1011235955056</v>
      </c>
      <c r="M105" s="33">
        <v>70.6</v>
      </c>
      <c r="N105" s="31">
        <v>0</v>
      </c>
      <c r="O105" s="33">
        <v>70.6</v>
      </c>
      <c r="P105" s="99">
        <v>77.5699438202247</v>
      </c>
      <c r="Q105" s="30">
        <v>100</v>
      </c>
      <c r="R105" s="30">
        <v>95</v>
      </c>
      <c r="S105" s="30" t="s">
        <v>32</v>
      </c>
      <c r="T105" s="31"/>
      <c r="U105" s="31"/>
      <c r="V105" s="31"/>
      <c r="W105" s="107"/>
    </row>
    <row r="106" ht="22.5" spans="1:23">
      <c r="A106" s="30" t="s">
        <v>28</v>
      </c>
      <c r="B106" s="31" t="s">
        <v>645</v>
      </c>
      <c r="C106" s="30">
        <v>117</v>
      </c>
      <c r="D106" s="30" t="s">
        <v>652</v>
      </c>
      <c r="E106" s="94" t="s">
        <v>849</v>
      </c>
      <c r="F106" s="30" t="s">
        <v>850</v>
      </c>
      <c r="G106" s="33">
        <v>83.6264644194757</v>
      </c>
      <c r="H106" s="93">
        <v>0.75</v>
      </c>
      <c r="I106" s="33">
        <v>84.3764644194757</v>
      </c>
      <c r="J106" s="33">
        <v>76.8089887640449</v>
      </c>
      <c r="K106" s="31">
        <v>1</v>
      </c>
      <c r="L106" s="31">
        <v>77.8089887640449</v>
      </c>
      <c r="M106" s="33">
        <v>65.3</v>
      </c>
      <c r="N106" s="31">
        <v>0.05</v>
      </c>
      <c r="O106" s="33">
        <v>65.35</v>
      </c>
      <c r="P106" s="99">
        <v>77.5482112359551</v>
      </c>
      <c r="Q106" s="30">
        <v>101</v>
      </c>
      <c r="R106" s="30">
        <v>97</v>
      </c>
      <c r="S106" s="30" t="s">
        <v>32</v>
      </c>
      <c r="T106" s="31"/>
      <c r="U106" s="31"/>
      <c r="V106" s="31"/>
      <c r="W106" s="107"/>
    </row>
    <row r="107" ht="22.5" spans="1:23">
      <c r="A107" s="30" t="s">
        <v>28</v>
      </c>
      <c r="B107" s="31" t="s">
        <v>645</v>
      </c>
      <c r="C107" s="30">
        <v>117</v>
      </c>
      <c r="D107" s="30" t="s">
        <v>652</v>
      </c>
      <c r="E107" s="94" t="s">
        <v>851</v>
      </c>
      <c r="F107" s="30" t="s">
        <v>852</v>
      </c>
      <c r="G107" s="33">
        <v>78.2165</v>
      </c>
      <c r="H107" s="93">
        <v>0</v>
      </c>
      <c r="I107" s="33">
        <v>78.2165</v>
      </c>
      <c r="J107" s="33">
        <v>76</v>
      </c>
      <c r="K107" s="93">
        <v>0</v>
      </c>
      <c r="L107" s="31">
        <v>76</v>
      </c>
      <c r="M107" s="33">
        <v>85.65</v>
      </c>
      <c r="N107" s="31">
        <v>0</v>
      </c>
      <c r="O107" s="33">
        <v>85.65</v>
      </c>
      <c r="P107" s="99">
        <v>77.297475</v>
      </c>
      <c r="Q107" s="30">
        <v>102</v>
      </c>
      <c r="R107" s="30">
        <v>101</v>
      </c>
      <c r="S107" s="30" t="s">
        <v>32</v>
      </c>
      <c r="T107" s="31"/>
      <c r="U107" s="31"/>
      <c r="V107" s="31"/>
      <c r="W107" s="107"/>
    </row>
    <row r="108" ht="22.5" spans="1:23">
      <c r="A108" s="30" t="s">
        <v>28</v>
      </c>
      <c r="B108" s="31" t="s">
        <v>645</v>
      </c>
      <c r="C108" s="30">
        <v>117</v>
      </c>
      <c r="D108" s="30" t="s">
        <v>652</v>
      </c>
      <c r="E108" s="94" t="s">
        <v>853</v>
      </c>
      <c r="F108" s="30" t="s">
        <v>854</v>
      </c>
      <c r="G108" s="33">
        <v>82.5304906367041</v>
      </c>
      <c r="H108" s="93">
        <v>0.15</v>
      </c>
      <c r="I108" s="33">
        <v>82.6804906367041</v>
      </c>
      <c r="J108" s="33">
        <v>75.3707865168539</v>
      </c>
      <c r="K108" s="31">
        <v>1</v>
      </c>
      <c r="L108" s="31">
        <v>76.3707865168539</v>
      </c>
      <c r="M108" s="33">
        <v>72.95</v>
      </c>
      <c r="N108" s="31">
        <v>0.05</v>
      </c>
      <c r="O108" s="33">
        <v>73</v>
      </c>
      <c r="P108" s="99">
        <v>76.9801634831461</v>
      </c>
      <c r="Q108" s="30">
        <v>103</v>
      </c>
      <c r="R108" s="30">
        <v>104</v>
      </c>
      <c r="S108" s="30" t="s">
        <v>32</v>
      </c>
      <c r="T108" s="31"/>
      <c r="U108" s="31"/>
      <c r="V108" s="31"/>
      <c r="W108" s="107"/>
    </row>
    <row r="109" ht="22.5" spans="1:23">
      <c r="A109" s="30" t="s">
        <v>28</v>
      </c>
      <c r="B109" s="31" t="s">
        <v>645</v>
      </c>
      <c r="C109" s="30">
        <v>117</v>
      </c>
      <c r="D109" s="30" t="s">
        <v>652</v>
      </c>
      <c r="E109" s="94" t="s">
        <v>855</v>
      </c>
      <c r="F109" s="30" t="s">
        <v>856</v>
      </c>
      <c r="G109" s="33">
        <v>80.7789382022472</v>
      </c>
      <c r="H109" s="93">
        <v>0</v>
      </c>
      <c r="I109" s="33">
        <v>80.7789382022472</v>
      </c>
      <c r="J109" s="33">
        <v>76.247191011236</v>
      </c>
      <c r="K109" s="93">
        <v>0</v>
      </c>
      <c r="L109" s="31">
        <v>76.247191011236</v>
      </c>
      <c r="M109" s="33">
        <v>73.35</v>
      </c>
      <c r="N109" s="31">
        <v>0</v>
      </c>
      <c r="O109" s="33">
        <v>73.35</v>
      </c>
      <c r="P109" s="99">
        <v>76.637233988764</v>
      </c>
      <c r="Q109" s="30">
        <v>104</v>
      </c>
      <c r="R109" s="30">
        <v>99</v>
      </c>
      <c r="S109" s="30" t="s">
        <v>32</v>
      </c>
      <c r="T109" s="31"/>
      <c r="U109" s="31"/>
      <c r="V109" s="31"/>
      <c r="W109" s="107"/>
    </row>
    <row r="110" ht="22.5" spans="1:23">
      <c r="A110" s="30" t="s">
        <v>28</v>
      </c>
      <c r="B110" s="31" t="s">
        <v>645</v>
      </c>
      <c r="C110" s="30">
        <v>117</v>
      </c>
      <c r="D110" s="30" t="s">
        <v>657</v>
      </c>
      <c r="E110" s="30" t="s">
        <v>857</v>
      </c>
      <c r="F110" s="30" t="s">
        <v>858</v>
      </c>
      <c r="G110" s="33">
        <v>79.5941666666667</v>
      </c>
      <c r="H110" s="93">
        <v>0.5</v>
      </c>
      <c r="I110" s="33">
        <v>80.0941666666667</v>
      </c>
      <c r="J110" s="33">
        <v>75.0649350649351</v>
      </c>
      <c r="K110" s="31">
        <v>1</v>
      </c>
      <c r="L110" s="31">
        <v>76.0649350649351</v>
      </c>
      <c r="M110" s="33">
        <v>74</v>
      </c>
      <c r="N110" s="31">
        <v>0</v>
      </c>
      <c r="O110" s="33">
        <v>74</v>
      </c>
      <c r="P110" s="99">
        <v>76.4628262987013</v>
      </c>
      <c r="Q110" s="30">
        <v>105</v>
      </c>
      <c r="R110" s="30">
        <v>106</v>
      </c>
      <c r="S110" s="30" t="s">
        <v>32</v>
      </c>
      <c r="T110" s="31"/>
      <c r="U110" s="31"/>
      <c r="V110" s="31"/>
      <c r="W110" s="107"/>
    </row>
    <row r="111" ht="22.5" spans="1:23">
      <c r="A111" s="30" t="s">
        <v>28</v>
      </c>
      <c r="B111" s="31" t="s">
        <v>645</v>
      </c>
      <c r="C111" s="30">
        <v>117</v>
      </c>
      <c r="D111" s="30" t="s">
        <v>652</v>
      </c>
      <c r="E111" s="94" t="s">
        <v>859</v>
      </c>
      <c r="F111" s="30" t="s">
        <v>860</v>
      </c>
      <c r="G111" s="33">
        <v>75.9549831460674</v>
      </c>
      <c r="H111" s="93">
        <v>2.15</v>
      </c>
      <c r="I111" s="33">
        <v>78.1049831460674</v>
      </c>
      <c r="J111" s="33">
        <v>74.0674157303371</v>
      </c>
      <c r="K111" s="31">
        <v>1</v>
      </c>
      <c r="L111" s="31">
        <v>75.0674157303371</v>
      </c>
      <c r="M111" s="33">
        <v>80.05</v>
      </c>
      <c r="N111" s="31">
        <v>0.05</v>
      </c>
      <c r="O111" s="33">
        <v>80.1</v>
      </c>
      <c r="P111" s="99">
        <v>76.0263092696629</v>
      </c>
      <c r="Q111" s="30">
        <v>106</v>
      </c>
      <c r="R111" s="30">
        <v>108</v>
      </c>
      <c r="S111" s="30" t="s">
        <v>32</v>
      </c>
      <c r="T111" s="31"/>
      <c r="U111" s="31"/>
      <c r="V111" s="31"/>
      <c r="W111" s="107"/>
    </row>
    <row r="112" ht="22.5" spans="1:23">
      <c r="A112" s="30" t="s">
        <v>28</v>
      </c>
      <c r="B112" s="31" t="s">
        <v>645</v>
      </c>
      <c r="C112" s="30">
        <v>117</v>
      </c>
      <c r="D112" s="30" t="s">
        <v>646</v>
      </c>
      <c r="E112" s="30" t="s">
        <v>861</v>
      </c>
      <c r="F112" s="30" t="s">
        <v>862</v>
      </c>
      <c r="G112" s="33">
        <v>85.3278651685393</v>
      </c>
      <c r="H112" s="93">
        <v>3.9</v>
      </c>
      <c r="I112" s="33">
        <v>89.2278651685393</v>
      </c>
      <c r="J112" s="33">
        <v>72.5842696629213</v>
      </c>
      <c r="K112" s="93">
        <v>1.09999999999999</v>
      </c>
      <c r="L112" s="31">
        <v>73.6842696629213</v>
      </c>
      <c r="M112" s="33">
        <v>73.55</v>
      </c>
      <c r="N112" s="31">
        <v>0</v>
      </c>
      <c r="O112" s="33">
        <v>73.55</v>
      </c>
      <c r="P112" s="99">
        <v>76.0023820224719</v>
      </c>
      <c r="Q112" s="30">
        <v>107</v>
      </c>
      <c r="R112" s="30">
        <v>111</v>
      </c>
      <c r="S112" s="30" t="s">
        <v>32</v>
      </c>
      <c r="T112" s="31"/>
      <c r="U112" s="31"/>
      <c r="V112" s="31"/>
      <c r="W112" s="107"/>
    </row>
    <row r="113" ht="22.5" spans="1:23">
      <c r="A113" s="30" t="s">
        <v>28</v>
      </c>
      <c r="B113" s="31" t="s">
        <v>645</v>
      </c>
      <c r="C113" s="30">
        <v>117</v>
      </c>
      <c r="D113" s="30" t="s">
        <v>657</v>
      </c>
      <c r="E113" s="30" t="s">
        <v>863</v>
      </c>
      <c r="F113" s="30" t="s">
        <v>864</v>
      </c>
      <c r="G113" s="33">
        <v>78.4666629213483</v>
      </c>
      <c r="H113" s="93">
        <v>1</v>
      </c>
      <c r="I113" s="33">
        <v>79.4666629213483</v>
      </c>
      <c r="J113" s="33">
        <v>75.3483146067416</v>
      </c>
      <c r="K113" s="31">
        <v>1</v>
      </c>
      <c r="L113" s="31">
        <v>76.3483146067416</v>
      </c>
      <c r="M113" s="33">
        <v>65.975</v>
      </c>
      <c r="N113" s="31">
        <v>0</v>
      </c>
      <c r="O113" s="33">
        <v>65.975</v>
      </c>
      <c r="P113" s="99">
        <v>75.7787353932584</v>
      </c>
      <c r="Q113" s="30">
        <v>108</v>
      </c>
      <c r="R113" s="30">
        <v>105</v>
      </c>
      <c r="S113" s="106" t="s">
        <v>123</v>
      </c>
      <c r="T113" s="31"/>
      <c r="U113" s="31"/>
      <c r="V113" s="31"/>
      <c r="W113" s="107"/>
    </row>
    <row r="114" ht="22.5" spans="1:23">
      <c r="A114" s="30" t="s">
        <v>28</v>
      </c>
      <c r="B114" s="31" t="s">
        <v>645</v>
      </c>
      <c r="C114" s="30">
        <v>117</v>
      </c>
      <c r="D114" s="30" t="s">
        <v>649</v>
      </c>
      <c r="E114" s="30" t="s">
        <v>865</v>
      </c>
      <c r="F114" s="30" t="s">
        <v>866</v>
      </c>
      <c r="G114" s="33">
        <v>79.2721</v>
      </c>
      <c r="H114" s="93">
        <v>0</v>
      </c>
      <c r="I114" s="33">
        <v>79.2721</v>
      </c>
      <c r="J114" s="33">
        <v>73.2359550561798</v>
      </c>
      <c r="K114" s="93">
        <v>1</v>
      </c>
      <c r="L114" s="31">
        <v>74.2359550561798</v>
      </c>
      <c r="M114" s="33">
        <v>75.35</v>
      </c>
      <c r="N114" s="31">
        <v>0</v>
      </c>
      <c r="O114" s="33">
        <v>75.35</v>
      </c>
      <c r="P114" s="99">
        <v>75.1027812921348</v>
      </c>
      <c r="Q114" s="30">
        <v>109</v>
      </c>
      <c r="R114" s="30">
        <v>110</v>
      </c>
      <c r="S114" s="106" t="s">
        <v>123</v>
      </c>
      <c r="T114" s="31"/>
      <c r="U114" s="31"/>
      <c r="V114" s="31"/>
      <c r="W114" s="107"/>
    </row>
    <row r="115" ht="22.5" spans="1:23">
      <c r="A115" s="30" t="s">
        <v>28</v>
      </c>
      <c r="B115" s="31" t="s">
        <v>645</v>
      </c>
      <c r="C115" s="30">
        <v>117</v>
      </c>
      <c r="D115" s="30" t="s">
        <v>646</v>
      </c>
      <c r="E115" s="30" t="s">
        <v>867</v>
      </c>
      <c r="F115" s="30" t="s">
        <v>868</v>
      </c>
      <c r="G115" s="33">
        <v>80.0811235955056</v>
      </c>
      <c r="H115" s="93">
        <v>0.25</v>
      </c>
      <c r="I115" s="33">
        <v>80.3311235955056</v>
      </c>
      <c r="J115" s="33">
        <v>74.6966292134831</v>
      </c>
      <c r="K115" s="93">
        <v>1</v>
      </c>
      <c r="L115" s="31">
        <v>75.6966292134831</v>
      </c>
      <c r="M115" s="33">
        <v>56.15</v>
      </c>
      <c r="N115" s="31">
        <v>0</v>
      </c>
      <c r="O115" s="33">
        <v>56.15</v>
      </c>
      <c r="P115" s="99">
        <v>74.4371404494382</v>
      </c>
      <c r="Q115" s="30">
        <v>110</v>
      </c>
      <c r="R115" s="30">
        <v>107</v>
      </c>
      <c r="S115" s="106" t="s">
        <v>123</v>
      </c>
      <c r="T115" s="31"/>
      <c r="U115" s="31"/>
      <c r="V115" s="31"/>
      <c r="W115" s="107"/>
    </row>
    <row r="116" ht="22.5" spans="1:23">
      <c r="A116" s="30" t="s">
        <v>28</v>
      </c>
      <c r="B116" s="31" t="s">
        <v>645</v>
      </c>
      <c r="C116" s="30">
        <v>117</v>
      </c>
      <c r="D116" s="30" t="s">
        <v>646</v>
      </c>
      <c r="E116" s="30" t="s">
        <v>869</v>
      </c>
      <c r="F116" s="30" t="s">
        <v>870</v>
      </c>
      <c r="G116" s="33">
        <v>84.6678651685393</v>
      </c>
      <c r="H116" s="93">
        <v>0.25</v>
      </c>
      <c r="I116" s="33">
        <v>84.9178651685393</v>
      </c>
      <c r="J116" s="33">
        <v>70.5393258426966</v>
      </c>
      <c r="K116" s="93">
        <v>1</v>
      </c>
      <c r="L116" s="31">
        <v>71.5393258426966</v>
      </c>
      <c r="M116" s="33">
        <v>77.975</v>
      </c>
      <c r="N116" s="31">
        <v>0</v>
      </c>
      <c r="O116" s="33">
        <v>77.975</v>
      </c>
      <c r="P116" s="99">
        <v>74.1896741573034</v>
      </c>
      <c r="Q116" s="30">
        <v>111</v>
      </c>
      <c r="R116" s="30">
        <v>112</v>
      </c>
      <c r="S116" s="106" t="s">
        <v>123</v>
      </c>
      <c r="T116" s="31"/>
      <c r="U116" s="31"/>
      <c r="V116" s="31"/>
      <c r="W116" s="107"/>
    </row>
    <row r="117" ht="22.5" spans="1:23">
      <c r="A117" s="30" t="s">
        <v>28</v>
      </c>
      <c r="B117" s="31" t="s">
        <v>645</v>
      </c>
      <c r="C117" s="30">
        <v>117</v>
      </c>
      <c r="D117" s="30" t="s">
        <v>646</v>
      </c>
      <c r="E117" s="30" t="s">
        <v>871</v>
      </c>
      <c r="F117" s="30" t="s">
        <v>872</v>
      </c>
      <c r="G117" s="33">
        <v>83.9116853932584</v>
      </c>
      <c r="H117" s="93">
        <v>0.25</v>
      </c>
      <c r="I117" s="33">
        <v>84.1616853932584</v>
      </c>
      <c r="J117" s="33">
        <v>73.2584269662921</v>
      </c>
      <c r="K117" s="93">
        <v>0</v>
      </c>
      <c r="L117" s="31">
        <v>73.2584269662921</v>
      </c>
      <c r="M117" s="33">
        <v>64.45</v>
      </c>
      <c r="N117" s="31">
        <v>0</v>
      </c>
      <c r="O117" s="33">
        <v>64.45</v>
      </c>
      <c r="P117" s="99">
        <v>74.0130730337079</v>
      </c>
      <c r="Q117" s="30">
        <v>112</v>
      </c>
      <c r="R117" s="30">
        <v>109</v>
      </c>
      <c r="S117" s="106" t="s">
        <v>123</v>
      </c>
      <c r="T117" s="31"/>
      <c r="U117" s="31"/>
      <c r="V117" s="31"/>
      <c r="W117" s="107"/>
    </row>
    <row r="118" ht="22.5" spans="1:23">
      <c r="A118" s="30" t="s">
        <v>28</v>
      </c>
      <c r="B118" s="31" t="s">
        <v>645</v>
      </c>
      <c r="C118" s="30">
        <v>117</v>
      </c>
      <c r="D118" s="30" t="s">
        <v>649</v>
      </c>
      <c r="E118" s="30" t="s">
        <v>873</v>
      </c>
      <c r="F118" s="30" t="s">
        <v>874</v>
      </c>
      <c r="G118" s="33">
        <v>82.9735</v>
      </c>
      <c r="H118" s="93">
        <v>0</v>
      </c>
      <c r="I118" s="33">
        <v>82.9735</v>
      </c>
      <c r="J118" s="33">
        <v>70.1797752808989</v>
      </c>
      <c r="K118" s="31">
        <v>1</v>
      </c>
      <c r="L118" s="31">
        <v>71.1797752808989</v>
      </c>
      <c r="M118" s="33">
        <v>75</v>
      </c>
      <c r="N118" s="31">
        <v>0.375</v>
      </c>
      <c r="O118" s="33">
        <v>75.375</v>
      </c>
      <c r="P118" s="99">
        <v>73.3683564606742</v>
      </c>
      <c r="Q118" s="30">
        <v>113</v>
      </c>
      <c r="R118" s="30">
        <v>114</v>
      </c>
      <c r="S118" s="106" t="s">
        <v>123</v>
      </c>
      <c r="T118" s="31"/>
      <c r="U118" s="31"/>
      <c r="V118" s="31"/>
      <c r="W118" s="107"/>
    </row>
    <row r="119" ht="22.5" spans="1:23">
      <c r="A119" s="30" t="s">
        <v>28</v>
      </c>
      <c r="B119" s="31" t="s">
        <v>645</v>
      </c>
      <c r="C119" s="30">
        <v>117</v>
      </c>
      <c r="D119" s="30" t="s">
        <v>646</v>
      </c>
      <c r="E119" s="30" t="s">
        <v>875</v>
      </c>
      <c r="F119" s="30" t="s">
        <v>876</v>
      </c>
      <c r="G119" s="33">
        <v>77.4119101123595</v>
      </c>
      <c r="H119" s="93">
        <v>0.5</v>
      </c>
      <c r="I119" s="33">
        <v>77.9119101123595</v>
      </c>
      <c r="J119" s="33">
        <v>70.3595505617977</v>
      </c>
      <c r="K119" s="93">
        <v>0</v>
      </c>
      <c r="L119" s="31">
        <v>70.3595505617977</v>
      </c>
      <c r="M119" s="33">
        <v>79.55</v>
      </c>
      <c r="N119" s="31">
        <v>0</v>
      </c>
      <c r="O119" s="33">
        <v>79.55</v>
      </c>
      <c r="P119" s="99">
        <v>72.4114494382022</v>
      </c>
      <c r="Q119" s="30">
        <v>114</v>
      </c>
      <c r="R119" s="30">
        <v>113</v>
      </c>
      <c r="S119" s="106" t="s">
        <v>123</v>
      </c>
      <c r="T119" s="31"/>
      <c r="U119" s="31"/>
      <c r="V119" s="31"/>
      <c r="W119" s="107"/>
    </row>
    <row r="120" ht="22.5" spans="1:23">
      <c r="A120" s="30" t="s">
        <v>28</v>
      </c>
      <c r="B120" s="31" t="s">
        <v>645</v>
      </c>
      <c r="C120" s="30">
        <v>117</v>
      </c>
      <c r="D120" s="30" t="s">
        <v>652</v>
      </c>
      <c r="E120" s="94" t="s">
        <v>877</v>
      </c>
      <c r="F120" s="30" t="s">
        <v>878</v>
      </c>
      <c r="G120" s="33">
        <v>70.1855222246067</v>
      </c>
      <c r="H120" s="93">
        <v>0</v>
      </c>
      <c r="I120" s="33">
        <v>70.1855222246067</v>
      </c>
      <c r="J120" s="33">
        <v>68.6067415730337</v>
      </c>
      <c r="K120" s="93">
        <v>0</v>
      </c>
      <c r="L120" s="31">
        <v>68.6067415730337</v>
      </c>
      <c r="M120" s="33">
        <v>80.2</v>
      </c>
      <c r="N120" s="31">
        <v>0</v>
      </c>
      <c r="O120" s="33">
        <v>80.2</v>
      </c>
      <c r="P120" s="99">
        <v>70.0028845134663</v>
      </c>
      <c r="Q120" s="30">
        <v>115</v>
      </c>
      <c r="R120" s="30">
        <v>115</v>
      </c>
      <c r="S120" s="106" t="s">
        <v>123</v>
      </c>
      <c r="T120" s="31"/>
      <c r="U120" s="31"/>
      <c r="V120" s="31"/>
      <c r="W120" s="107"/>
    </row>
    <row r="121" ht="22.5" spans="1:23">
      <c r="A121" s="74" t="s">
        <v>28</v>
      </c>
      <c r="B121" s="75" t="s">
        <v>645</v>
      </c>
      <c r="C121" s="74">
        <v>117</v>
      </c>
      <c r="D121" s="74" t="s">
        <v>649</v>
      </c>
      <c r="E121" s="74" t="s">
        <v>879</v>
      </c>
      <c r="F121" s="74" t="s">
        <v>880</v>
      </c>
      <c r="G121" s="76">
        <v>72.906132623</v>
      </c>
      <c r="H121" s="108">
        <v>0.375</v>
      </c>
      <c r="I121" s="76">
        <v>73.281132623</v>
      </c>
      <c r="J121" s="76">
        <v>66.1348314606742</v>
      </c>
      <c r="K121" s="108">
        <v>0</v>
      </c>
      <c r="L121" s="75">
        <v>66.1348314606742</v>
      </c>
      <c r="M121" s="76">
        <v>63.55</v>
      </c>
      <c r="N121" s="75">
        <v>0</v>
      </c>
      <c r="O121" s="76">
        <v>63.55</v>
      </c>
      <c r="P121" s="109">
        <v>66.9482934889557</v>
      </c>
      <c r="Q121" s="74">
        <v>116</v>
      </c>
      <c r="R121" s="74">
        <v>116</v>
      </c>
      <c r="S121" s="112" t="s">
        <v>123</v>
      </c>
      <c r="T121" s="75"/>
      <c r="U121" s="75"/>
      <c r="V121" s="75"/>
      <c r="W121" s="113"/>
    </row>
    <row r="122" ht="13.5" spans="1:23">
      <c r="A122" s="77" t="s">
        <v>157</v>
      </c>
      <c r="B122" s="78" t="s">
        <v>158</v>
      </c>
      <c r="C122" s="78"/>
      <c r="D122" s="78"/>
      <c r="E122" s="78"/>
      <c r="F122" s="78"/>
      <c r="G122" s="78"/>
      <c r="H122" s="78"/>
      <c r="I122" s="78"/>
      <c r="J122" s="78"/>
      <c r="K122" s="110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</row>
    <row r="123" ht="13.5" spans="1:23">
      <c r="A123" s="79"/>
      <c r="B123" s="78" t="s">
        <v>159</v>
      </c>
      <c r="C123" s="78"/>
      <c r="D123" s="78"/>
      <c r="E123" s="78"/>
      <c r="F123" s="78"/>
      <c r="G123" s="78"/>
      <c r="H123" s="78"/>
      <c r="I123" s="78"/>
      <c r="J123" s="78"/>
      <c r="K123" s="110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</row>
    <row r="124" ht="13.5" spans="1:23">
      <c r="A124" s="79"/>
      <c r="B124" s="78" t="s">
        <v>160</v>
      </c>
      <c r="C124" s="78"/>
      <c r="D124" s="78"/>
      <c r="E124" s="78"/>
      <c r="F124" s="78"/>
      <c r="G124" s="78"/>
      <c r="H124" s="78"/>
      <c r="I124" s="78"/>
      <c r="J124" s="78"/>
      <c r="K124" s="110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</row>
    <row r="125" ht="13.5" spans="1:23">
      <c r="A125" s="79"/>
      <c r="B125" s="78" t="s">
        <v>161</v>
      </c>
      <c r="C125" s="78"/>
      <c r="D125" s="78"/>
      <c r="E125" s="78"/>
      <c r="F125" s="78"/>
      <c r="G125" s="78"/>
      <c r="H125" s="78"/>
      <c r="I125" s="78"/>
      <c r="J125" s="78"/>
      <c r="K125" s="110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</row>
    <row r="126" ht="13.5" spans="1:23">
      <c r="A126" s="79"/>
      <c r="B126" s="78" t="s">
        <v>162</v>
      </c>
      <c r="C126" s="78"/>
      <c r="D126" s="78"/>
      <c r="E126" s="78"/>
      <c r="F126" s="78"/>
      <c r="G126" s="78"/>
      <c r="H126" s="78"/>
      <c r="I126" s="78"/>
      <c r="J126" s="78"/>
      <c r="K126" s="110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</row>
    <row r="127" ht="13.5" spans="1:23">
      <c r="A127" s="80"/>
      <c r="B127" s="78" t="s">
        <v>163</v>
      </c>
      <c r="C127" s="78"/>
      <c r="D127" s="78"/>
      <c r="E127" s="78"/>
      <c r="F127" s="78"/>
      <c r="G127" s="78"/>
      <c r="H127" s="78"/>
      <c r="I127" s="78"/>
      <c r="J127" s="78"/>
      <c r="K127" s="110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</row>
    <row r="128" spans="2:2">
      <c r="B128" s="1"/>
    </row>
    <row r="129" s="1" customFormat="1" spans="7:22">
      <c r="G129" s="11"/>
      <c r="H129" s="12"/>
      <c r="I129" s="11"/>
      <c r="J129" s="11"/>
      <c r="K129" s="85"/>
      <c r="L129" s="12"/>
      <c r="M129" s="11"/>
      <c r="N129" s="12"/>
      <c r="O129" s="11"/>
      <c r="P129" s="37"/>
      <c r="Q129" s="37"/>
      <c r="S129" s="44"/>
      <c r="T129" s="12"/>
      <c r="U129" s="12"/>
      <c r="V129" s="12"/>
    </row>
    <row r="130" s="1" customFormat="1" spans="7:22">
      <c r="G130" s="11"/>
      <c r="H130" s="12"/>
      <c r="I130" s="11"/>
      <c r="J130" s="11"/>
      <c r="K130" s="85"/>
      <c r="L130" s="12"/>
      <c r="M130" s="11"/>
      <c r="N130" s="12"/>
      <c r="O130" s="11"/>
      <c r="P130" s="37"/>
      <c r="Q130" s="37"/>
      <c r="S130" s="44"/>
      <c r="T130" s="12"/>
      <c r="U130" s="12"/>
      <c r="V130" s="12"/>
    </row>
    <row r="131" s="1" customFormat="1" spans="7:22">
      <c r="G131" s="11"/>
      <c r="H131" s="12"/>
      <c r="I131" s="11"/>
      <c r="J131" s="11"/>
      <c r="K131" s="85"/>
      <c r="L131" s="12"/>
      <c r="M131" s="11"/>
      <c r="N131" s="12"/>
      <c r="O131" s="11"/>
      <c r="P131" s="37"/>
      <c r="Q131" s="37"/>
      <c r="S131" s="44"/>
      <c r="T131" s="12"/>
      <c r="U131" s="12"/>
      <c r="V131" s="12"/>
    </row>
    <row r="132" s="1" customFormat="1" spans="7:22">
      <c r="G132" s="11"/>
      <c r="H132" s="12"/>
      <c r="I132" s="11"/>
      <c r="J132" s="11"/>
      <c r="K132" s="85"/>
      <c r="L132" s="12"/>
      <c r="M132" s="11"/>
      <c r="N132" s="12"/>
      <c r="O132" s="11"/>
      <c r="P132" s="37"/>
      <c r="Q132" s="37"/>
      <c r="S132" s="44"/>
      <c r="T132" s="12"/>
      <c r="U132" s="12"/>
      <c r="V132" s="12"/>
    </row>
    <row r="133" s="1" customFormat="1" spans="7:22">
      <c r="G133" s="11"/>
      <c r="H133" s="12"/>
      <c r="I133" s="11"/>
      <c r="J133" s="11"/>
      <c r="K133" s="85"/>
      <c r="L133" s="12"/>
      <c r="M133" s="11"/>
      <c r="N133" s="12"/>
      <c r="O133" s="11"/>
      <c r="P133" s="37"/>
      <c r="Q133" s="37"/>
      <c r="S133" s="44"/>
      <c r="T133" s="12"/>
      <c r="U133" s="12"/>
      <c r="V133" s="12"/>
    </row>
    <row r="134" s="1" customFormat="1" spans="7:22">
      <c r="G134" s="11"/>
      <c r="H134" s="12"/>
      <c r="I134" s="11"/>
      <c r="J134" s="11"/>
      <c r="K134" s="85"/>
      <c r="L134" s="12"/>
      <c r="M134" s="11"/>
      <c r="N134" s="12"/>
      <c r="O134" s="11"/>
      <c r="P134" s="37"/>
      <c r="Q134" s="37"/>
      <c r="S134" s="44"/>
      <c r="T134" s="12"/>
      <c r="U134" s="12"/>
      <c r="V134" s="12"/>
    </row>
    <row r="135" s="1" customFormat="1" spans="7:22">
      <c r="G135" s="11"/>
      <c r="H135" s="12"/>
      <c r="I135" s="11"/>
      <c r="J135" s="11"/>
      <c r="K135" s="85"/>
      <c r="L135" s="12"/>
      <c r="M135" s="11"/>
      <c r="N135" s="12"/>
      <c r="O135" s="11"/>
      <c r="P135" s="37"/>
      <c r="Q135" s="37"/>
      <c r="S135" s="44"/>
      <c r="T135" s="12"/>
      <c r="U135" s="12"/>
      <c r="V135" s="12"/>
    </row>
    <row r="136" s="1" customFormat="1" spans="7:22">
      <c r="G136" s="11"/>
      <c r="H136" s="12"/>
      <c r="I136" s="11"/>
      <c r="J136" s="11"/>
      <c r="K136" s="85"/>
      <c r="L136" s="12"/>
      <c r="M136" s="11"/>
      <c r="N136" s="12"/>
      <c r="O136" s="11"/>
      <c r="P136" s="37"/>
      <c r="Q136" s="37"/>
      <c r="S136" s="44"/>
      <c r="T136" s="12"/>
      <c r="U136" s="12"/>
      <c r="V136" s="12"/>
    </row>
    <row r="137" s="1" customFormat="1" spans="7:22">
      <c r="G137" s="11"/>
      <c r="H137" s="12"/>
      <c r="I137" s="11"/>
      <c r="J137" s="11"/>
      <c r="K137" s="85"/>
      <c r="L137" s="12"/>
      <c r="M137" s="11"/>
      <c r="N137" s="12"/>
      <c r="O137" s="11"/>
      <c r="P137" s="37"/>
      <c r="Q137" s="37"/>
      <c r="S137" s="44"/>
      <c r="T137" s="12"/>
      <c r="U137" s="12"/>
      <c r="V137" s="12"/>
    </row>
  </sheetData>
  <mergeCells count="30">
    <mergeCell ref="A2:V2"/>
    <mergeCell ref="B122:W122"/>
    <mergeCell ref="B123:W123"/>
    <mergeCell ref="B124:W124"/>
    <mergeCell ref="B125:W125"/>
    <mergeCell ref="B126:W126"/>
    <mergeCell ref="B127:W12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</mergeCells>
  <dataValidations count="6">
    <dataValidation type="list" allowBlank="1" showInputMessage="1" showErrorMessage="1" sqref="V1 V4:V5 V122:V65536">
      <formula1>$CI$9:$CI$11</formula1>
    </dataValidation>
    <dataValidation type="list" allowBlank="1" showInputMessage="1" showErrorMessage="1" sqref="S6:S121">
      <formula1>"是,否"</formula1>
    </dataValidation>
    <dataValidation type="list" allowBlank="1" showInputMessage="1" showErrorMessage="1" sqref="T1:T6 T23:T65536">
      <formula1>$CH$9:$CH$16</formula1>
    </dataValidation>
    <dataValidation type="list" allowBlank="1" showInputMessage="1" showErrorMessage="1" sqref="T7:T22">
      <formula1>"一等,二等,三等,德育分未达标,课程考核不合格,体育成绩不合格"</formula1>
    </dataValidation>
    <dataValidation type="list" allowBlank="1" showInputMessage="1" showErrorMessage="1" sqref="U1:U2 U6:U9 U122:U65536">
      <formula1>$CJ$9:$CJ$12</formula1>
    </dataValidation>
    <dataValidation type="list" allowBlank="1" showInputMessage="1" showErrorMessage="1" sqref="V6:V121">
      <formula1>"三好,三标,优干"</formula1>
    </dataValidation>
  </dataValidations>
  <pageMargins left="0.75" right="0.75" top="1" bottom="1" header="0.5" footer="0.5"/>
  <headerFooter/>
  <ignoredErrors>
    <ignoredError sqref="E6:E1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7"/>
  <sheetViews>
    <sheetView tabSelected="1" workbookViewId="0">
      <selection activeCell="Y22" sqref="Y22"/>
    </sheetView>
  </sheetViews>
  <sheetFormatPr defaultColWidth="8.775" defaultRowHeight="14.25"/>
  <cols>
    <col min="1" max="1" width="16.775" style="3" customWidth="1"/>
    <col min="2" max="4" width="8.775" style="3"/>
    <col min="5" max="5" width="14.775" style="3" customWidth="1"/>
    <col min="6" max="7" width="8.775" style="3"/>
    <col min="8" max="8" width="8.775" style="4"/>
    <col min="9" max="10" width="8.775" style="3"/>
    <col min="11" max="11" width="8.775" style="4"/>
    <col min="12" max="12" width="8.775" style="5"/>
    <col min="13" max="15" width="8.775" style="4"/>
    <col min="16" max="16" width="8.775" style="5"/>
    <col min="17" max="17" width="8.775" style="6"/>
    <col min="18" max="18" width="8.775" style="3"/>
    <col min="19" max="19" width="8.775" style="7"/>
    <col min="20" max="20" width="12.1083333333333" style="3" customWidth="1"/>
    <col min="21" max="16384" width="8.775" style="3"/>
  </cols>
  <sheetData>
    <row r="1" s="1" customFormat="1" ht="20.25" customHeight="1" spans="1:22">
      <c r="A1" s="8" t="s">
        <v>0</v>
      </c>
      <c r="B1" s="9"/>
      <c r="C1" s="10"/>
      <c r="G1" s="11"/>
      <c r="H1" s="12"/>
      <c r="I1" s="11"/>
      <c r="J1" s="11"/>
      <c r="K1" s="12"/>
      <c r="L1" s="12"/>
      <c r="M1" s="11"/>
      <c r="N1" s="12"/>
      <c r="O1" s="11"/>
      <c r="P1" s="37"/>
      <c r="Q1" s="37"/>
      <c r="S1" s="44"/>
      <c r="T1" s="12"/>
      <c r="U1" s="12"/>
      <c r="V1" s="12"/>
    </row>
    <row r="2" s="1" customFormat="1" ht="26.25" customHeight="1" spans="1:22">
      <c r="A2" s="13" t="s">
        <v>881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45"/>
      <c r="U2" s="45"/>
      <c r="V2" s="13"/>
    </row>
    <row r="3" s="2" customFormat="1" ht="21.9" customHeight="1" spans="1:21">
      <c r="A3" s="14" t="s">
        <v>2</v>
      </c>
      <c r="B3" s="14" t="s">
        <v>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4" t="s">
        <v>4</v>
      </c>
      <c r="R3" s="15"/>
      <c r="S3" s="46"/>
      <c r="T3" s="15"/>
      <c r="U3" s="47"/>
    </row>
    <row r="4" s="1" customFormat="1" ht="21.75" customHeight="1" spans="1:23">
      <c r="A4" s="16" t="s">
        <v>5</v>
      </c>
      <c r="B4" s="17" t="s">
        <v>6</v>
      </c>
      <c r="C4" s="18" t="s">
        <v>7</v>
      </c>
      <c r="D4" s="19" t="s">
        <v>8</v>
      </c>
      <c r="E4" s="19" t="s">
        <v>9</v>
      </c>
      <c r="F4" s="20" t="s">
        <v>10</v>
      </c>
      <c r="G4" s="21" t="s">
        <v>11</v>
      </c>
      <c r="H4" s="22" t="s">
        <v>12</v>
      </c>
      <c r="I4" s="38" t="s">
        <v>13</v>
      </c>
      <c r="J4" s="21" t="s">
        <v>14</v>
      </c>
      <c r="K4" s="22" t="s">
        <v>15</v>
      </c>
      <c r="L4" s="39" t="s">
        <v>16</v>
      </c>
      <c r="M4" s="21" t="s">
        <v>17</v>
      </c>
      <c r="N4" s="22" t="s">
        <v>18</v>
      </c>
      <c r="O4" s="38" t="s">
        <v>19</v>
      </c>
      <c r="P4" s="40" t="s">
        <v>20</v>
      </c>
      <c r="Q4" s="18" t="s">
        <v>21</v>
      </c>
      <c r="R4" s="17" t="s">
        <v>22</v>
      </c>
      <c r="S4" s="48" t="s">
        <v>23</v>
      </c>
      <c r="T4" s="49" t="s">
        <v>24</v>
      </c>
      <c r="U4" s="50" t="s">
        <v>25</v>
      </c>
      <c r="V4" s="51" t="s">
        <v>26</v>
      </c>
      <c r="W4" s="52" t="s">
        <v>27</v>
      </c>
    </row>
    <row r="5" s="1" customFormat="1" ht="23.25" customHeight="1" spans="1:23">
      <c r="A5" s="23"/>
      <c r="B5" s="24"/>
      <c r="C5" s="25"/>
      <c r="D5" s="26"/>
      <c r="E5" s="26"/>
      <c r="F5" s="27"/>
      <c r="G5" s="28"/>
      <c r="H5" s="29"/>
      <c r="I5" s="41"/>
      <c r="J5" s="28"/>
      <c r="K5" s="29"/>
      <c r="L5" s="42"/>
      <c r="M5" s="28"/>
      <c r="N5" s="29"/>
      <c r="O5" s="41"/>
      <c r="P5" s="43"/>
      <c r="Q5" s="25"/>
      <c r="R5" s="24"/>
      <c r="S5" s="53"/>
      <c r="T5" s="54"/>
      <c r="U5" s="55"/>
      <c r="V5" s="56"/>
      <c r="W5" s="57"/>
    </row>
    <row r="6" ht="15.6" customHeight="1" spans="1:23">
      <c r="A6" s="30" t="s">
        <v>28</v>
      </c>
      <c r="B6" s="31" t="s">
        <v>882</v>
      </c>
      <c r="C6" s="30">
        <v>106</v>
      </c>
      <c r="D6" s="30" t="s">
        <v>883</v>
      </c>
      <c r="E6" s="32">
        <v>2321110136</v>
      </c>
      <c r="F6" s="32" t="s">
        <v>884</v>
      </c>
      <c r="G6" s="33">
        <v>90.1376566566667</v>
      </c>
      <c r="H6" s="34">
        <v>6.9</v>
      </c>
      <c r="I6" s="33">
        <v>97.0376566566667</v>
      </c>
      <c r="J6" s="33">
        <v>85.7333333333333</v>
      </c>
      <c r="K6" s="33">
        <v>6.4</v>
      </c>
      <c r="L6" s="33">
        <v>92.1333333333333</v>
      </c>
      <c r="M6" s="33">
        <v>77.425</v>
      </c>
      <c r="N6" s="36">
        <v>0</v>
      </c>
      <c r="O6" s="33">
        <v>77.425</v>
      </c>
      <c r="P6" s="33">
        <f t="shared" ref="P6:P10" si="0">I6*0.15+L6*0.75+O6*0.1</f>
        <v>91.3981484985</v>
      </c>
      <c r="Q6" s="58">
        <f t="shared" ref="Q6:Q69" si="1">RANK(P6,P$6:P$111)</f>
        <v>1</v>
      </c>
      <c r="R6" s="30">
        <f t="shared" ref="R6:R69" si="2">RANK(J6,J$6:J$111)</f>
        <v>5</v>
      </c>
      <c r="S6" s="59" t="s">
        <v>32</v>
      </c>
      <c r="T6" s="30" t="s">
        <v>33</v>
      </c>
      <c r="U6" s="60"/>
      <c r="V6" s="61" t="s">
        <v>44</v>
      </c>
      <c r="W6" s="62"/>
    </row>
    <row r="7" ht="16.35" customHeight="1" spans="1:23">
      <c r="A7" s="30" t="s">
        <v>28</v>
      </c>
      <c r="B7" s="31" t="s">
        <v>882</v>
      </c>
      <c r="C7" s="30">
        <v>106</v>
      </c>
      <c r="D7" s="30" t="s">
        <v>883</v>
      </c>
      <c r="E7" s="35">
        <v>2321110127</v>
      </c>
      <c r="F7" s="35" t="s">
        <v>885</v>
      </c>
      <c r="G7" s="33">
        <v>90.8266666666667</v>
      </c>
      <c r="H7" s="36">
        <v>1.425</v>
      </c>
      <c r="I7" s="33">
        <v>92.2516666666667</v>
      </c>
      <c r="J7" s="33">
        <v>90.1333333333333</v>
      </c>
      <c r="K7" s="33">
        <v>1</v>
      </c>
      <c r="L7" s="33">
        <v>91.1333333333333</v>
      </c>
      <c r="M7" s="33">
        <v>80.05</v>
      </c>
      <c r="N7" s="36">
        <v>0</v>
      </c>
      <c r="O7" s="33">
        <v>80.05</v>
      </c>
      <c r="P7" s="33">
        <f t="shared" si="0"/>
        <v>90.19275</v>
      </c>
      <c r="Q7" s="58">
        <f t="shared" si="1"/>
        <v>2</v>
      </c>
      <c r="R7" s="30">
        <f t="shared" si="2"/>
        <v>1</v>
      </c>
      <c r="S7" s="59" t="s">
        <v>32</v>
      </c>
      <c r="T7" s="30" t="s">
        <v>33</v>
      </c>
      <c r="U7" s="63"/>
      <c r="V7" s="61" t="s">
        <v>38</v>
      </c>
      <c r="W7" s="62"/>
    </row>
    <row r="8" spans="1:23">
      <c r="A8" s="30" t="s">
        <v>28</v>
      </c>
      <c r="B8" s="31" t="s">
        <v>882</v>
      </c>
      <c r="C8" s="30">
        <v>106</v>
      </c>
      <c r="D8" s="30" t="s">
        <v>886</v>
      </c>
      <c r="E8" s="30">
        <v>2321110188</v>
      </c>
      <c r="F8" s="30" t="s">
        <v>887</v>
      </c>
      <c r="G8" s="33">
        <v>87.2</v>
      </c>
      <c r="H8" s="33">
        <v>1.575</v>
      </c>
      <c r="I8" s="33">
        <v>88.9280555522222</v>
      </c>
      <c r="J8" s="33">
        <v>89.0111111111111</v>
      </c>
      <c r="K8" s="33">
        <v>1</v>
      </c>
      <c r="L8" s="33">
        <v>90.0111111111111</v>
      </c>
      <c r="M8" s="33">
        <v>87.575</v>
      </c>
      <c r="N8" s="33">
        <v>0</v>
      </c>
      <c r="O8" s="33">
        <v>87.575</v>
      </c>
      <c r="P8" s="33">
        <v>89.6050416661666</v>
      </c>
      <c r="Q8" s="58">
        <f t="shared" si="1"/>
        <v>3</v>
      </c>
      <c r="R8" s="30">
        <f t="shared" si="2"/>
        <v>2</v>
      </c>
      <c r="S8" s="64" t="s">
        <v>32</v>
      </c>
      <c r="T8" s="30" t="s">
        <v>33</v>
      </c>
      <c r="U8" s="63"/>
      <c r="V8" s="65"/>
      <c r="W8" s="62"/>
    </row>
    <row r="9" ht="16.35" customHeight="1" spans="1:23">
      <c r="A9" s="30" t="s">
        <v>28</v>
      </c>
      <c r="B9" s="31" t="s">
        <v>882</v>
      </c>
      <c r="C9" s="30">
        <v>106</v>
      </c>
      <c r="D9" s="30" t="s">
        <v>886</v>
      </c>
      <c r="E9" s="30">
        <v>2321110187</v>
      </c>
      <c r="F9" s="30" t="s">
        <v>888</v>
      </c>
      <c r="G9" s="33">
        <v>87.7827350455556</v>
      </c>
      <c r="H9" s="33">
        <v>5.5</v>
      </c>
      <c r="I9" s="33">
        <v>93.5827350455556</v>
      </c>
      <c r="J9" s="33">
        <v>86.0777777777778</v>
      </c>
      <c r="K9" s="33">
        <v>0.4</v>
      </c>
      <c r="L9" s="33">
        <v>86.4777777777778</v>
      </c>
      <c r="M9" s="33">
        <v>89.55</v>
      </c>
      <c r="N9" s="33">
        <v>0.1</v>
      </c>
      <c r="O9" s="33">
        <v>89.65</v>
      </c>
      <c r="P9" s="33">
        <v>87.8607435901667</v>
      </c>
      <c r="Q9" s="58">
        <f t="shared" si="1"/>
        <v>4</v>
      </c>
      <c r="R9" s="30">
        <f t="shared" si="2"/>
        <v>4</v>
      </c>
      <c r="S9" s="64" t="s">
        <v>32</v>
      </c>
      <c r="T9" s="30" t="s">
        <v>33</v>
      </c>
      <c r="U9" s="63"/>
      <c r="V9" s="61" t="s">
        <v>44</v>
      </c>
      <c r="W9" s="62"/>
    </row>
    <row r="10" ht="16.35" customHeight="1" spans="1:23">
      <c r="A10" s="30" t="s">
        <v>28</v>
      </c>
      <c r="B10" s="31" t="s">
        <v>882</v>
      </c>
      <c r="C10" s="30">
        <v>106</v>
      </c>
      <c r="D10" s="30" t="s">
        <v>883</v>
      </c>
      <c r="E10" s="35">
        <v>2321110129</v>
      </c>
      <c r="F10" s="35" t="s">
        <v>889</v>
      </c>
      <c r="G10" s="33">
        <v>86.8744444444444</v>
      </c>
      <c r="H10" s="36">
        <v>3.025</v>
      </c>
      <c r="I10" s="33">
        <v>89.8994444444444</v>
      </c>
      <c r="J10" s="33">
        <v>85.4222222222222</v>
      </c>
      <c r="K10" s="33">
        <v>1</v>
      </c>
      <c r="L10" s="33">
        <v>86.4222222222222</v>
      </c>
      <c r="M10" s="33">
        <v>91.65</v>
      </c>
      <c r="N10" s="36">
        <v>0</v>
      </c>
      <c r="O10" s="33">
        <v>91.65</v>
      </c>
      <c r="P10" s="33">
        <f t="shared" si="0"/>
        <v>87.4665833333333</v>
      </c>
      <c r="Q10" s="58">
        <f t="shared" si="1"/>
        <v>5</v>
      </c>
      <c r="R10" s="30">
        <f t="shared" si="2"/>
        <v>7</v>
      </c>
      <c r="S10" s="59" t="s">
        <v>32</v>
      </c>
      <c r="T10" s="30" t="s">
        <v>33</v>
      </c>
      <c r="U10" s="63"/>
      <c r="V10" s="61"/>
      <c r="W10" s="62"/>
    </row>
    <row r="11" spans="1:23">
      <c r="A11" s="30" t="s">
        <v>28</v>
      </c>
      <c r="B11" s="31" t="s">
        <v>882</v>
      </c>
      <c r="C11" s="30">
        <v>106</v>
      </c>
      <c r="D11" s="30" t="s">
        <v>890</v>
      </c>
      <c r="E11" s="30">
        <v>2321110220</v>
      </c>
      <c r="F11" s="35" t="s">
        <v>891</v>
      </c>
      <c r="G11" s="33">
        <v>88.74</v>
      </c>
      <c r="H11" s="33">
        <v>1.15</v>
      </c>
      <c r="I11" s="33">
        <v>89.89</v>
      </c>
      <c r="J11" s="33">
        <v>84.39</v>
      </c>
      <c r="K11" s="33">
        <v>1</v>
      </c>
      <c r="L11" s="33">
        <v>85.39</v>
      </c>
      <c r="M11" s="33">
        <v>89.9</v>
      </c>
      <c r="N11" s="33">
        <v>0</v>
      </c>
      <c r="O11" s="33">
        <f>M11+N11</f>
        <v>89.9</v>
      </c>
      <c r="P11" s="33">
        <v>86.51</v>
      </c>
      <c r="Q11" s="58">
        <f t="shared" si="1"/>
        <v>6</v>
      </c>
      <c r="R11" s="30">
        <f t="shared" si="2"/>
        <v>10</v>
      </c>
      <c r="S11" s="64" t="s">
        <v>32</v>
      </c>
      <c r="T11" s="30" t="s">
        <v>43</v>
      </c>
      <c r="U11" s="63"/>
      <c r="V11" s="61"/>
      <c r="W11" s="62"/>
    </row>
    <row r="12" spans="1:23">
      <c r="A12" s="30" t="s">
        <v>28</v>
      </c>
      <c r="B12" s="31" t="s">
        <v>882</v>
      </c>
      <c r="C12" s="30">
        <v>106</v>
      </c>
      <c r="D12" s="30" t="s">
        <v>890</v>
      </c>
      <c r="E12" s="30">
        <v>2321110218</v>
      </c>
      <c r="F12" s="35" t="s">
        <v>892</v>
      </c>
      <c r="G12" s="33">
        <v>88.74</v>
      </c>
      <c r="H12" s="33">
        <v>1.9</v>
      </c>
      <c r="I12" s="33">
        <v>90.64</v>
      </c>
      <c r="J12" s="33">
        <v>84.53</v>
      </c>
      <c r="K12" s="33">
        <v>1</v>
      </c>
      <c r="L12" s="33">
        <v>85.53</v>
      </c>
      <c r="M12" s="33">
        <v>85.7</v>
      </c>
      <c r="N12" s="33">
        <v>0</v>
      </c>
      <c r="O12" s="33">
        <f>M12+N12</f>
        <v>85.7</v>
      </c>
      <c r="P12" s="33">
        <v>86.32</v>
      </c>
      <c r="Q12" s="58">
        <f t="shared" si="1"/>
        <v>7</v>
      </c>
      <c r="R12" s="30">
        <f t="shared" si="2"/>
        <v>9</v>
      </c>
      <c r="S12" s="64" t="s">
        <v>32</v>
      </c>
      <c r="T12" s="30" t="s">
        <v>43</v>
      </c>
      <c r="U12" s="61"/>
      <c r="V12" s="61" t="s">
        <v>44</v>
      </c>
      <c r="W12" s="62"/>
    </row>
    <row r="13" spans="1:23">
      <c r="A13" s="30" t="s">
        <v>28</v>
      </c>
      <c r="B13" s="31" t="s">
        <v>882</v>
      </c>
      <c r="C13" s="30">
        <v>106</v>
      </c>
      <c r="D13" s="30" t="s">
        <v>893</v>
      </c>
      <c r="E13" s="30">
        <v>2321110168</v>
      </c>
      <c r="F13" s="30" t="s">
        <v>894</v>
      </c>
      <c r="G13" s="33">
        <v>83.21</v>
      </c>
      <c r="H13" s="33">
        <v>0</v>
      </c>
      <c r="I13" s="33">
        <v>83.21</v>
      </c>
      <c r="J13" s="33">
        <v>86.2666666666667</v>
      </c>
      <c r="K13" s="33">
        <v>2</v>
      </c>
      <c r="L13" s="33">
        <v>88.2666666666667</v>
      </c>
      <c r="M13" s="33">
        <v>76.05</v>
      </c>
      <c r="N13" s="33">
        <v>0</v>
      </c>
      <c r="O13" s="33">
        <v>76.05</v>
      </c>
      <c r="P13" s="33">
        <v>86.2865</v>
      </c>
      <c r="Q13" s="58">
        <f t="shared" si="1"/>
        <v>8</v>
      </c>
      <c r="R13" s="30">
        <f t="shared" si="2"/>
        <v>3</v>
      </c>
      <c r="S13" s="66" t="s">
        <v>32</v>
      </c>
      <c r="T13" s="30" t="s">
        <v>43</v>
      </c>
      <c r="U13" s="67"/>
      <c r="V13" s="61"/>
      <c r="W13" s="62"/>
    </row>
    <row r="14" spans="1:23">
      <c r="A14" s="30" t="s">
        <v>28</v>
      </c>
      <c r="B14" s="31" t="s">
        <v>882</v>
      </c>
      <c r="C14" s="30">
        <v>106</v>
      </c>
      <c r="D14" s="30" t="s">
        <v>893</v>
      </c>
      <c r="E14" s="30">
        <v>2321110154</v>
      </c>
      <c r="F14" s="30" t="s">
        <v>895</v>
      </c>
      <c r="G14" s="33">
        <v>83.93</v>
      </c>
      <c r="H14" s="33">
        <v>0.6</v>
      </c>
      <c r="I14" s="33">
        <v>84.53</v>
      </c>
      <c r="J14" s="33">
        <v>83.7111111111111</v>
      </c>
      <c r="K14" s="33">
        <v>2.5</v>
      </c>
      <c r="L14" s="33">
        <v>86.2111111111111</v>
      </c>
      <c r="M14" s="33">
        <v>82.1</v>
      </c>
      <c r="N14" s="33">
        <v>0</v>
      </c>
      <c r="O14" s="33">
        <v>82.1</v>
      </c>
      <c r="P14" s="33">
        <v>85.5478333333333</v>
      </c>
      <c r="Q14" s="58">
        <f t="shared" si="1"/>
        <v>9</v>
      </c>
      <c r="R14" s="30">
        <f t="shared" si="2"/>
        <v>13</v>
      </c>
      <c r="S14" s="66" t="s">
        <v>32</v>
      </c>
      <c r="T14" s="30" t="s">
        <v>43</v>
      </c>
      <c r="U14" s="67"/>
      <c r="V14" s="61"/>
      <c r="W14" s="62"/>
    </row>
    <row r="15" spans="1:23">
      <c r="A15" s="30" t="s">
        <v>28</v>
      </c>
      <c r="B15" s="31" t="s">
        <v>882</v>
      </c>
      <c r="C15" s="30">
        <v>106</v>
      </c>
      <c r="D15" s="30" t="s">
        <v>893</v>
      </c>
      <c r="E15" s="30">
        <v>2321110165</v>
      </c>
      <c r="F15" s="30" t="s">
        <v>896</v>
      </c>
      <c r="G15" s="33">
        <v>85.31</v>
      </c>
      <c r="H15" s="33">
        <v>0.6</v>
      </c>
      <c r="I15" s="33">
        <v>85.91</v>
      </c>
      <c r="J15" s="33">
        <v>83.1777777777778</v>
      </c>
      <c r="K15" s="33">
        <v>1</v>
      </c>
      <c r="L15" s="33">
        <v>84.6777777777778</v>
      </c>
      <c r="M15" s="33">
        <v>78.15</v>
      </c>
      <c r="N15" s="33">
        <v>0</v>
      </c>
      <c r="O15" s="33">
        <v>78.15</v>
      </c>
      <c r="P15" s="33">
        <v>84.2098333333333</v>
      </c>
      <c r="Q15" s="58">
        <f t="shared" si="1"/>
        <v>10</v>
      </c>
      <c r="R15" s="30">
        <f t="shared" si="2"/>
        <v>15</v>
      </c>
      <c r="S15" s="66" t="s">
        <v>32</v>
      </c>
      <c r="T15" s="30" t="s">
        <v>43</v>
      </c>
      <c r="U15" s="67"/>
      <c r="V15" s="61"/>
      <c r="W15" s="62"/>
    </row>
    <row r="16" spans="1:23">
      <c r="A16" s="30" t="s">
        <v>28</v>
      </c>
      <c r="B16" s="31" t="s">
        <v>882</v>
      </c>
      <c r="C16" s="30">
        <v>106</v>
      </c>
      <c r="D16" s="30" t="s">
        <v>893</v>
      </c>
      <c r="E16" s="30">
        <v>2321110159</v>
      </c>
      <c r="F16" s="30" t="s">
        <v>897</v>
      </c>
      <c r="G16" s="33">
        <v>87.55</v>
      </c>
      <c r="H16" s="33">
        <v>0.4</v>
      </c>
      <c r="I16" s="33">
        <v>87.95</v>
      </c>
      <c r="J16" s="33">
        <v>81.8666666666667</v>
      </c>
      <c r="K16" s="33">
        <v>1</v>
      </c>
      <c r="L16" s="33">
        <v>82.8666666666667</v>
      </c>
      <c r="M16" s="33">
        <v>83.375</v>
      </c>
      <c r="N16" s="33">
        <v>0</v>
      </c>
      <c r="O16" s="33">
        <v>83.375</v>
      </c>
      <c r="P16" s="33">
        <v>83.68</v>
      </c>
      <c r="Q16" s="58">
        <f t="shared" si="1"/>
        <v>11</v>
      </c>
      <c r="R16" s="30">
        <f t="shared" si="2"/>
        <v>20</v>
      </c>
      <c r="S16" s="66" t="s">
        <v>32</v>
      </c>
      <c r="T16" s="30" t="s">
        <v>43</v>
      </c>
      <c r="U16" s="67"/>
      <c r="V16" s="61"/>
      <c r="W16" s="62"/>
    </row>
    <row r="17" spans="1:23">
      <c r="A17" s="30" t="s">
        <v>28</v>
      </c>
      <c r="B17" s="31" t="s">
        <v>882</v>
      </c>
      <c r="C17" s="30">
        <v>106</v>
      </c>
      <c r="D17" s="30" t="s">
        <v>886</v>
      </c>
      <c r="E17" s="30">
        <v>2321110208</v>
      </c>
      <c r="F17" s="30" t="s">
        <v>898</v>
      </c>
      <c r="G17" s="33">
        <v>83.36076535</v>
      </c>
      <c r="H17" s="33">
        <v>1.05</v>
      </c>
      <c r="I17" s="33">
        <v>84.41076535</v>
      </c>
      <c r="J17" s="33">
        <v>83.6</v>
      </c>
      <c r="K17" s="33">
        <v>1.5</v>
      </c>
      <c r="L17" s="33">
        <v>85.1</v>
      </c>
      <c r="M17" s="33">
        <v>71.75</v>
      </c>
      <c r="N17" s="33">
        <v>0</v>
      </c>
      <c r="O17" s="33">
        <v>71.75</v>
      </c>
      <c r="P17" s="33">
        <v>83.6616148025</v>
      </c>
      <c r="Q17" s="58">
        <f t="shared" si="1"/>
        <v>12</v>
      </c>
      <c r="R17" s="30">
        <f t="shared" si="2"/>
        <v>14</v>
      </c>
      <c r="S17" s="64" t="s">
        <v>32</v>
      </c>
      <c r="T17" s="30" t="s">
        <v>43</v>
      </c>
      <c r="U17" s="60"/>
      <c r="V17" s="61"/>
      <c r="W17" s="62"/>
    </row>
    <row r="18" spans="1:23">
      <c r="A18" s="30" t="s">
        <v>28</v>
      </c>
      <c r="B18" s="31" t="s">
        <v>882</v>
      </c>
      <c r="C18" s="30">
        <v>106</v>
      </c>
      <c r="D18" s="30" t="s">
        <v>890</v>
      </c>
      <c r="E18" s="30">
        <v>2321110231</v>
      </c>
      <c r="F18" s="30" t="s">
        <v>899</v>
      </c>
      <c r="G18" s="33">
        <v>77.64</v>
      </c>
      <c r="H18" s="33">
        <v>0.8</v>
      </c>
      <c r="I18" s="36">
        <v>78.44</v>
      </c>
      <c r="J18" s="33">
        <v>84.08</v>
      </c>
      <c r="K18" s="33">
        <v>1</v>
      </c>
      <c r="L18" s="33">
        <v>85.08</v>
      </c>
      <c r="M18" s="33">
        <v>80.55</v>
      </c>
      <c r="N18" s="33">
        <v>0</v>
      </c>
      <c r="O18" s="33">
        <f>M18+N18</f>
        <v>80.55</v>
      </c>
      <c r="P18" s="33">
        <f>O18*10%+L18*75%+I18*15%</f>
        <v>83.631</v>
      </c>
      <c r="Q18" s="58">
        <f t="shared" si="1"/>
        <v>13</v>
      </c>
      <c r="R18" s="30">
        <f t="shared" si="2"/>
        <v>11</v>
      </c>
      <c r="S18" s="64" t="s">
        <v>32</v>
      </c>
      <c r="T18" s="30" t="s">
        <v>900</v>
      </c>
      <c r="U18" s="68"/>
      <c r="V18" s="68"/>
      <c r="W18" s="62"/>
    </row>
    <row r="19" spans="1:23">
      <c r="A19" s="30" t="s">
        <v>28</v>
      </c>
      <c r="B19" s="31" t="s">
        <v>882</v>
      </c>
      <c r="C19" s="30">
        <v>106</v>
      </c>
      <c r="D19" s="30" t="s">
        <v>893</v>
      </c>
      <c r="E19" s="30">
        <v>2321110155</v>
      </c>
      <c r="F19" s="30" t="s">
        <v>901</v>
      </c>
      <c r="G19" s="33">
        <v>85.53</v>
      </c>
      <c r="H19" s="33">
        <v>0.3</v>
      </c>
      <c r="I19" s="33">
        <v>85.83</v>
      </c>
      <c r="J19" s="33">
        <v>82.2222222222222</v>
      </c>
      <c r="K19" s="33">
        <v>1</v>
      </c>
      <c r="L19" s="33">
        <v>83.2222222222222</v>
      </c>
      <c r="M19" s="33">
        <v>81.45</v>
      </c>
      <c r="N19" s="33">
        <v>0</v>
      </c>
      <c r="O19" s="33">
        <v>81.45</v>
      </c>
      <c r="P19" s="33">
        <v>83.4361666666667</v>
      </c>
      <c r="Q19" s="58">
        <f t="shared" si="1"/>
        <v>14</v>
      </c>
      <c r="R19" s="30">
        <f t="shared" si="2"/>
        <v>19</v>
      </c>
      <c r="S19" s="66" t="s">
        <v>32</v>
      </c>
      <c r="T19" s="30" t="s">
        <v>43</v>
      </c>
      <c r="U19" s="67"/>
      <c r="V19" s="61"/>
      <c r="W19" s="62"/>
    </row>
    <row r="20" spans="1:23">
      <c r="A20" s="30" t="s">
        <v>28</v>
      </c>
      <c r="B20" s="31" t="s">
        <v>882</v>
      </c>
      <c r="C20" s="30">
        <v>106</v>
      </c>
      <c r="D20" s="30" t="s">
        <v>890</v>
      </c>
      <c r="E20" s="30">
        <v>2321110240</v>
      </c>
      <c r="F20" s="30" t="s">
        <v>902</v>
      </c>
      <c r="G20" s="33">
        <v>82.53</v>
      </c>
      <c r="H20" s="33">
        <v>0</v>
      </c>
      <c r="I20" s="33">
        <v>82.53</v>
      </c>
      <c r="J20" s="33">
        <v>83.96</v>
      </c>
      <c r="K20" s="33">
        <v>1</v>
      </c>
      <c r="L20" s="33">
        <v>84.96</v>
      </c>
      <c r="M20" s="33">
        <v>72.85</v>
      </c>
      <c r="N20" s="33">
        <v>0</v>
      </c>
      <c r="O20" s="33">
        <v>72.85</v>
      </c>
      <c r="P20" s="33">
        <v>83.38</v>
      </c>
      <c r="Q20" s="58">
        <f t="shared" si="1"/>
        <v>15</v>
      </c>
      <c r="R20" s="30">
        <f t="shared" si="2"/>
        <v>12</v>
      </c>
      <c r="S20" s="64" t="s">
        <v>32</v>
      </c>
      <c r="T20" s="30" t="s">
        <v>43</v>
      </c>
      <c r="U20" s="63"/>
      <c r="V20" s="61"/>
      <c r="W20" s="62"/>
    </row>
    <row r="21" spans="1:23">
      <c r="A21" s="30" t="s">
        <v>28</v>
      </c>
      <c r="B21" s="31" t="s">
        <v>882</v>
      </c>
      <c r="C21" s="30">
        <v>106</v>
      </c>
      <c r="D21" s="30" t="s">
        <v>886</v>
      </c>
      <c r="E21" s="30">
        <v>2321110209</v>
      </c>
      <c r="F21" s="30" t="s">
        <v>903</v>
      </c>
      <c r="G21" s="33">
        <v>83.0533561855556</v>
      </c>
      <c r="H21" s="33">
        <v>0</v>
      </c>
      <c r="I21" s="33">
        <v>83.0533561855556</v>
      </c>
      <c r="J21" s="33">
        <v>82.8777777777778</v>
      </c>
      <c r="K21" s="33">
        <v>1</v>
      </c>
      <c r="L21" s="33">
        <v>83.8777777777778</v>
      </c>
      <c r="M21" s="33">
        <v>78.85</v>
      </c>
      <c r="N21" s="33">
        <v>0</v>
      </c>
      <c r="O21" s="33">
        <v>78.85</v>
      </c>
      <c r="P21" s="33">
        <v>83.2513367611667</v>
      </c>
      <c r="Q21" s="58">
        <f t="shared" si="1"/>
        <v>16</v>
      </c>
      <c r="R21" s="30">
        <f t="shared" si="2"/>
        <v>16</v>
      </c>
      <c r="S21" s="64" t="s">
        <v>32</v>
      </c>
      <c r="T21" s="30" t="s">
        <v>43</v>
      </c>
      <c r="U21" s="63"/>
      <c r="V21" s="61"/>
      <c r="W21" s="62"/>
    </row>
    <row r="22" spans="1:23">
      <c r="A22" s="30" t="s">
        <v>28</v>
      </c>
      <c r="B22" s="31" t="s">
        <v>882</v>
      </c>
      <c r="C22" s="30">
        <v>106</v>
      </c>
      <c r="D22" s="30" t="s">
        <v>893</v>
      </c>
      <c r="E22" s="30">
        <v>2321110167</v>
      </c>
      <c r="F22" s="30" t="s">
        <v>904</v>
      </c>
      <c r="G22" s="33">
        <v>82.13</v>
      </c>
      <c r="H22" s="33">
        <v>0</v>
      </c>
      <c r="I22" s="33">
        <v>82.13</v>
      </c>
      <c r="J22" s="33">
        <v>82.8</v>
      </c>
      <c r="K22" s="33">
        <v>1</v>
      </c>
      <c r="L22" s="33">
        <v>83.8</v>
      </c>
      <c r="M22" s="33">
        <v>79.1</v>
      </c>
      <c r="N22" s="33">
        <v>0</v>
      </c>
      <c r="O22" s="33">
        <v>79.1</v>
      </c>
      <c r="P22" s="33">
        <v>83.0795</v>
      </c>
      <c r="Q22" s="58">
        <f t="shared" si="1"/>
        <v>17</v>
      </c>
      <c r="R22" s="30">
        <f t="shared" si="2"/>
        <v>18</v>
      </c>
      <c r="S22" s="66" t="s">
        <v>32</v>
      </c>
      <c r="T22" s="30" t="s">
        <v>47</v>
      </c>
      <c r="U22" s="67"/>
      <c r="V22" s="61"/>
      <c r="W22" s="62"/>
    </row>
    <row r="23" spans="1:23">
      <c r="A23" s="30" t="s">
        <v>28</v>
      </c>
      <c r="B23" s="31" t="s">
        <v>882</v>
      </c>
      <c r="C23" s="30">
        <v>106</v>
      </c>
      <c r="D23" s="30" t="s">
        <v>890</v>
      </c>
      <c r="E23" s="30">
        <v>2321110242</v>
      </c>
      <c r="F23" s="35" t="s">
        <v>905</v>
      </c>
      <c r="G23" s="33">
        <v>85.2</v>
      </c>
      <c r="H23" s="33">
        <v>0.65</v>
      </c>
      <c r="I23" s="33">
        <v>85.85</v>
      </c>
      <c r="J23" s="33">
        <v>81.83</v>
      </c>
      <c r="K23" s="33">
        <v>1</v>
      </c>
      <c r="L23" s="33">
        <v>82.83</v>
      </c>
      <c r="M23" s="33">
        <v>80.15</v>
      </c>
      <c r="N23" s="33">
        <v>0</v>
      </c>
      <c r="O23" s="33">
        <v>80.15</v>
      </c>
      <c r="P23" s="33">
        <v>83.02</v>
      </c>
      <c r="Q23" s="58">
        <f t="shared" si="1"/>
        <v>18</v>
      </c>
      <c r="R23" s="30">
        <f t="shared" si="2"/>
        <v>21</v>
      </c>
      <c r="S23" s="64" t="s">
        <v>32</v>
      </c>
      <c r="T23" s="30" t="s">
        <v>47</v>
      </c>
      <c r="U23" s="63"/>
      <c r="V23" s="61"/>
      <c r="W23" s="62"/>
    </row>
    <row r="24" spans="1:23">
      <c r="A24" s="30" t="s">
        <v>28</v>
      </c>
      <c r="B24" s="31" t="s">
        <v>882</v>
      </c>
      <c r="C24" s="30">
        <v>106</v>
      </c>
      <c r="D24" s="30" t="s">
        <v>893</v>
      </c>
      <c r="E24" s="30">
        <v>2321110164</v>
      </c>
      <c r="F24" s="30" t="s">
        <v>906</v>
      </c>
      <c r="G24" s="33">
        <v>83.03</v>
      </c>
      <c r="H24" s="33">
        <v>0</v>
      </c>
      <c r="I24" s="33">
        <v>83.03</v>
      </c>
      <c r="J24" s="33">
        <v>84.5666666666667</v>
      </c>
      <c r="K24" s="33">
        <v>1</v>
      </c>
      <c r="L24" s="33">
        <v>85.5666666666667</v>
      </c>
      <c r="M24" s="33">
        <v>62.45</v>
      </c>
      <c r="N24" s="33">
        <v>0</v>
      </c>
      <c r="O24" s="33">
        <v>62.45</v>
      </c>
      <c r="P24" s="33">
        <v>82.8745</v>
      </c>
      <c r="Q24" s="58">
        <f t="shared" si="1"/>
        <v>19</v>
      </c>
      <c r="R24" s="30">
        <f t="shared" si="2"/>
        <v>8</v>
      </c>
      <c r="S24" s="66" t="s">
        <v>32</v>
      </c>
      <c r="T24" s="30" t="s">
        <v>47</v>
      </c>
      <c r="U24" s="67"/>
      <c r="V24" s="61"/>
      <c r="W24" s="62"/>
    </row>
    <row r="25" spans="1:23">
      <c r="A25" s="30" t="s">
        <v>28</v>
      </c>
      <c r="B25" s="31" t="s">
        <v>882</v>
      </c>
      <c r="C25" s="30">
        <v>106</v>
      </c>
      <c r="D25" s="30" t="s">
        <v>890</v>
      </c>
      <c r="E25" s="30">
        <v>2321110241</v>
      </c>
      <c r="F25" s="30" t="s">
        <v>907</v>
      </c>
      <c r="G25" s="33">
        <v>82.97</v>
      </c>
      <c r="H25" s="33">
        <v>0</v>
      </c>
      <c r="I25" s="33">
        <v>82.97</v>
      </c>
      <c r="J25" s="33">
        <v>85.47</v>
      </c>
      <c r="K25" s="33">
        <v>0</v>
      </c>
      <c r="L25" s="33">
        <v>85.47</v>
      </c>
      <c r="M25" s="33">
        <v>60.15</v>
      </c>
      <c r="N25" s="33">
        <v>0</v>
      </c>
      <c r="O25" s="33">
        <v>60.15</v>
      </c>
      <c r="P25" s="33">
        <v>82.56</v>
      </c>
      <c r="Q25" s="58">
        <f t="shared" si="1"/>
        <v>20</v>
      </c>
      <c r="R25" s="30">
        <f t="shared" si="2"/>
        <v>6</v>
      </c>
      <c r="S25" s="64" t="s">
        <v>32</v>
      </c>
      <c r="T25" s="30" t="s">
        <v>47</v>
      </c>
      <c r="U25" s="63"/>
      <c r="V25" s="61"/>
      <c r="W25" s="62"/>
    </row>
    <row r="26" spans="1:23">
      <c r="A26" s="30" t="s">
        <v>28</v>
      </c>
      <c r="B26" s="31" t="s">
        <v>882</v>
      </c>
      <c r="C26" s="30">
        <v>106</v>
      </c>
      <c r="D26" s="30" t="s">
        <v>890</v>
      </c>
      <c r="E26" s="30">
        <v>2321110213</v>
      </c>
      <c r="F26" s="30" t="s">
        <v>908</v>
      </c>
      <c r="G26" s="33">
        <v>88.02</v>
      </c>
      <c r="H26" s="33">
        <v>2.13</v>
      </c>
      <c r="I26" s="33">
        <v>90.15</v>
      </c>
      <c r="J26" s="33">
        <v>79</v>
      </c>
      <c r="K26" s="33">
        <v>1</v>
      </c>
      <c r="L26" s="33">
        <v>80</v>
      </c>
      <c r="M26" s="33">
        <v>89.25</v>
      </c>
      <c r="N26" s="33">
        <v>0</v>
      </c>
      <c r="O26" s="33">
        <v>89.25</v>
      </c>
      <c r="P26" s="33">
        <v>82.45</v>
      </c>
      <c r="Q26" s="58">
        <f t="shared" si="1"/>
        <v>21</v>
      </c>
      <c r="R26" s="30">
        <f t="shared" si="2"/>
        <v>31</v>
      </c>
      <c r="S26" s="64" t="s">
        <v>32</v>
      </c>
      <c r="T26" s="30" t="s">
        <v>47</v>
      </c>
      <c r="U26" s="61"/>
      <c r="V26" s="61"/>
      <c r="W26" s="62"/>
    </row>
    <row r="27" spans="1:23">
      <c r="A27" s="30" t="s">
        <v>28</v>
      </c>
      <c r="B27" s="31" t="s">
        <v>882</v>
      </c>
      <c r="C27" s="30">
        <v>106</v>
      </c>
      <c r="D27" s="30" t="s">
        <v>883</v>
      </c>
      <c r="E27" s="30">
        <v>2321110121</v>
      </c>
      <c r="F27" s="35" t="s">
        <v>909</v>
      </c>
      <c r="G27" s="33">
        <v>88.5167582366667</v>
      </c>
      <c r="H27" s="36">
        <v>1.25</v>
      </c>
      <c r="I27" s="33">
        <v>89.7667582366667</v>
      </c>
      <c r="J27" s="33">
        <v>78.5333333333333</v>
      </c>
      <c r="K27" s="33">
        <v>1</v>
      </c>
      <c r="L27" s="33">
        <v>79.5333333333333</v>
      </c>
      <c r="M27" s="33">
        <v>87.7</v>
      </c>
      <c r="N27" s="36">
        <v>0.1</v>
      </c>
      <c r="O27" s="33">
        <v>87.8</v>
      </c>
      <c r="P27" s="33">
        <f t="shared" ref="P27:P29" si="3">I27*0.15+L27*0.75+O27*0.1</f>
        <v>81.8950137355</v>
      </c>
      <c r="Q27" s="58">
        <f t="shared" si="1"/>
        <v>22</v>
      </c>
      <c r="R27" s="30">
        <f t="shared" si="2"/>
        <v>34</v>
      </c>
      <c r="S27" s="59" t="s">
        <v>32</v>
      </c>
      <c r="T27" s="30" t="s">
        <v>47</v>
      </c>
      <c r="U27" s="61"/>
      <c r="V27" s="61"/>
      <c r="W27" s="62"/>
    </row>
    <row r="28" spans="1:23">
      <c r="A28" s="30" t="s">
        <v>28</v>
      </c>
      <c r="B28" s="31" t="s">
        <v>882</v>
      </c>
      <c r="C28" s="30">
        <v>106</v>
      </c>
      <c r="D28" s="30" t="s">
        <v>883</v>
      </c>
      <c r="E28" s="32">
        <v>2321110135</v>
      </c>
      <c r="F28" s="32" t="s">
        <v>910</v>
      </c>
      <c r="G28" s="33">
        <v>84.2413279866667</v>
      </c>
      <c r="H28" s="36">
        <v>0.95</v>
      </c>
      <c r="I28" s="33">
        <v>85.1913279866667</v>
      </c>
      <c r="J28" s="33">
        <v>80.1333333333333</v>
      </c>
      <c r="K28" s="33">
        <v>1</v>
      </c>
      <c r="L28" s="33">
        <v>81.1333333333333</v>
      </c>
      <c r="M28" s="33">
        <v>78.7</v>
      </c>
      <c r="N28" s="36">
        <v>0</v>
      </c>
      <c r="O28" s="33">
        <v>78.7</v>
      </c>
      <c r="P28" s="33">
        <f t="shared" si="3"/>
        <v>81.498699198</v>
      </c>
      <c r="Q28" s="58">
        <f t="shared" si="1"/>
        <v>23</v>
      </c>
      <c r="R28" s="30">
        <f t="shared" si="2"/>
        <v>23</v>
      </c>
      <c r="S28" s="59" t="s">
        <v>32</v>
      </c>
      <c r="T28" s="30" t="s">
        <v>47</v>
      </c>
      <c r="U28" s="63"/>
      <c r="V28" s="61"/>
      <c r="W28" s="62"/>
    </row>
    <row r="29" spans="1:23">
      <c r="A29" s="30" t="s">
        <v>28</v>
      </c>
      <c r="B29" s="31" t="s">
        <v>882</v>
      </c>
      <c r="C29" s="30">
        <v>106</v>
      </c>
      <c r="D29" s="30" t="s">
        <v>883</v>
      </c>
      <c r="E29" s="35">
        <v>2321110130</v>
      </c>
      <c r="F29" s="35" t="s">
        <v>911</v>
      </c>
      <c r="G29" s="33">
        <v>75.6122222222222</v>
      </c>
      <c r="H29" s="36">
        <v>0</v>
      </c>
      <c r="I29" s="36">
        <v>75.6122222222222</v>
      </c>
      <c r="J29" s="33">
        <v>82.8111111111111</v>
      </c>
      <c r="K29" s="33">
        <v>0</v>
      </c>
      <c r="L29" s="33">
        <v>82.8111111111111</v>
      </c>
      <c r="M29" s="33">
        <v>80</v>
      </c>
      <c r="N29" s="36">
        <v>0</v>
      </c>
      <c r="O29" s="33">
        <v>80</v>
      </c>
      <c r="P29" s="33">
        <f t="shared" si="3"/>
        <v>81.4501666666667</v>
      </c>
      <c r="Q29" s="58">
        <f t="shared" si="1"/>
        <v>24</v>
      </c>
      <c r="R29" s="30">
        <f t="shared" si="2"/>
        <v>17</v>
      </c>
      <c r="S29" s="59" t="s">
        <v>32</v>
      </c>
      <c r="T29" s="30" t="s">
        <v>900</v>
      </c>
      <c r="U29" s="63"/>
      <c r="V29" s="61"/>
      <c r="W29" s="62"/>
    </row>
    <row r="30" spans="1:23">
      <c r="A30" s="30" t="s">
        <v>28</v>
      </c>
      <c r="B30" s="31" t="s">
        <v>882</v>
      </c>
      <c r="C30" s="30">
        <v>106</v>
      </c>
      <c r="D30" s="30" t="s">
        <v>893</v>
      </c>
      <c r="E30" s="30">
        <v>2321110152</v>
      </c>
      <c r="F30" s="30" t="s">
        <v>912</v>
      </c>
      <c r="G30" s="33">
        <v>86.81</v>
      </c>
      <c r="H30" s="33">
        <v>0</v>
      </c>
      <c r="I30" s="33">
        <v>86.81</v>
      </c>
      <c r="J30" s="33">
        <v>79.4444444444444</v>
      </c>
      <c r="K30" s="33">
        <v>0</v>
      </c>
      <c r="L30" s="33">
        <v>79.4444444444444</v>
      </c>
      <c r="M30" s="33">
        <v>88</v>
      </c>
      <c r="N30" s="33">
        <v>0</v>
      </c>
      <c r="O30" s="33">
        <v>88</v>
      </c>
      <c r="P30" s="33">
        <v>81.4048333333333</v>
      </c>
      <c r="Q30" s="58">
        <f t="shared" si="1"/>
        <v>25</v>
      </c>
      <c r="R30" s="30">
        <f t="shared" si="2"/>
        <v>25</v>
      </c>
      <c r="S30" s="66" t="s">
        <v>32</v>
      </c>
      <c r="T30" s="30" t="s">
        <v>47</v>
      </c>
      <c r="U30" s="67"/>
      <c r="V30" s="61"/>
      <c r="W30" s="62"/>
    </row>
    <row r="31" spans="1:23">
      <c r="A31" s="30" t="s">
        <v>28</v>
      </c>
      <c r="B31" s="31" t="s">
        <v>882</v>
      </c>
      <c r="C31" s="30">
        <v>106</v>
      </c>
      <c r="D31" s="30" t="s">
        <v>893</v>
      </c>
      <c r="E31" s="30">
        <v>2321110160</v>
      </c>
      <c r="F31" s="30" t="s">
        <v>913</v>
      </c>
      <c r="G31" s="33">
        <v>84.45</v>
      </c>
      <c r="H31" s="33">
        <v>0.9</v>
      </c>
      <c r="I31" s="33">
        <v>85.35</v>
      </c>
      <c r="J31" s="33">
        <v>79.7888888888889</v>
      </c>
      <c r="K31" s="33">
        <v>1</v>
      </c>
      <c r="L31" s="33">
        <v>80.7888888888889</v>
      </c>
      <c r="M31" s="33">
        <v>79.95</v>
      </c>
      <c r="N31" s="33">
        <v>0</v>
      </c>
      <c r="O31" s="33">
        <v>79.95</v>
      </c>
      <c r="P31" s="33">
        <v>81.3891666666667</v>
      </c>
      <c r="Q31" s="58">
        <f t="shared" si="1"/>
        <v>26</v>
      </c>
      <c r="R31" s="30">
        <f t="shared" si="2"/>
        <v>24</v>
      </c>
      <c r="S31" s="66" t="s">
        <v>32</v>
      </c>
      <c r="T31" s="30" t="s">
        <v>47</v>
      </c>
      <c r="U31" s="67"/>
      <c r="V31" s="61"/>
      <c r="W31" s="62"/>
    </row>
    <row r="32" spans="1:23">
      <c r="A32" s="30" t="s">
        <v>28</v>
      </c>
      <c r="B32" s="31" t="s">
        <v>882</v>
      </c>
      <c r="C32" s="30">
        <v>106</v>
      </c>
      <c r="D32" s="30" t="s">
        <v>890</v>
      </c>
      <c r="E32" s="30">
        <v>2321110215</v>
      </c>
      <c r="F32" s="30" t="s">
        <v>914</v>
      </c>
      <c r="G32" s="33">
        <v>81.06</v>
      </c>
      <c r="H32" s="33">
        <v>2.95</v>
      </c>
      <c r="I32" s="33">
        <v>84.01</v>
      </c>
      <c r="J32" s="33">
        <v>79.44</v>
      </c>
      <c r="K32" s="33">
        <v>0</v>
      </c>
      <c r="L32" s="33">
        <v>79.44</v>
      </c>
      <c r="M32" s="33">
        <v>88.55</v>
      </c>
      <c r="N32" s="33">
        <v>0</v>
      </c>
      <c r="O32" s="33">
        <f t="shared" ref="O32:O36" si="4">M32+N32</f>
        <v>88.55</v>
      </c>
      <c r="P32" s="33">
        <f>O32*10%+L32*75%+I32*15%</f>
        <v>81.0365</v>
      </c>
      <c r="Q32" s="58">
        <f t="shared" si="1"/>
        <v>27</v>
      </c>
      <c r="R32" s="30">
        <f t="shared" si="2"/>
        <v>26</v>
      </c>
      <c r="S32" s="64" t="s">
        <v>32</v>
      </c>
      <c r="T32" s="30" t="s">
        <v>47</v>
      </c>
      <c r="U32" s="61"/>
      <c r="V32" s="61"/>
      <c r="W32" s="62"/>
    </row>
    <row r="33" spans="1:23">
      <c r="A33" s="30" t="s">
        <v>28</v>
      </c>
      <c r="B33" s="31" t="s">
        <v>882</v>
      </c>
      <c r="C33" s="30">
        <v>106</v>
      </c>
      <c r="D33" s="30" t="s">
        <v>883</v>
      </c>
      <c r="E33" s="35">
        <v>2321110147</v>
      </c>
      <c r="F33" s="35" t="s">
        <v>915</v>
      </c>
      <c r="G33" s="33">
        <v>84.5216444166667</v>
      </c>
      <c r="H33" s="36">
        <v>1.2</v>
      </c>
      <c r="I33" s="33">
        <v>85.7216444166667</v>
      </c>
      <c r="J33" s="33">
        <v>79.0333333333333</v>
      </c>
      <c r="K33" s="33">
        <v>1</v>
      </c>
      <c r="L33" s="33">
        <v>80.0333333333333</v>
      </c>
      <c r="M33" s="33">
        <v>81</v>
      </c>
      <c r="N33" s="36">
        <v>0</v>
      </c>
      <c r="O33" s="33">
        <v>81</v>
      </c>
      <c r="P33" s="33">
        <f>I33*0.15+L33*0.75+O33*0.1</f>
        <v>80.9832466625</v>
      </c>
      <c r="Q33" s="58">
        <f t="shared" si="1"/>
        <v>28</v>
      </c>
      <c r="R33" s="30">
        <f t="shared" si="2"/>
        <v>30</v>
      </c>
      <c r="S33" s="59" t="s">
        <v>32</v>
      </c>
      <c r="T33" s="30" t="s">
        <v>47</v>
      </c>
      <c r="U33" s="63"/>
      <c r="V33" s="61"/>
      <c r="W33" s="62"/>
    </row>
    <row r="34" spans="1:23">
      <c r="A34" s="30" t="s">
        <v>28</v>
      </c>
      <c r="B34" s="31" t="s">
        <v>882</v>
      </c>
      <c r="C34" s="30">
        <v>106</v>
      </c>
      <c r="D34" s="30" t="s">
        <v>893</v>
      </c>
      <c r="E34" s="30">
        <v>2321110171</v>
      </c>
      <c r="F34" s="30" t="s">
        <v>916</v>
      </c>
      <c r="G34" s="33">
        <v>82.02</v>
      </c>
      <c r="H34" s="33">
        <v>2.15</v>
      </c>
      <c r="I34" s="33">
        <v>84.17</v>
      </c>
      <c r="J34" s="33">
        <v>77.3888888888889</v>
      </c>
      <c r="K34" s="33">
        <v>1</v>
      </c>
      <c r="L34" s="33">
        <v>78.3888888888889</v>
      </c>
      <c r="M34" s="33">
        <v>95.4</v>
      </c>
      <c r="N34" s="33">
        <v>0</v>
      </c>
      <c r="O34" s="33">
        <v>95.4</v>
      </c>
      <c r="P34" s="33">
        <v>80.9571666666667</v>
      </c>
      <c r="Q34" s="58">
        <f t="shared" si="1"/>
        <v>29</v>
      </c>
      <c r="R34" s="30">
        <f t="shared" si="2"/>
        <v>41</v>
      </c>
      <c r="S34" s="66" t="s">
        <v>32</v>
      </c>
      <c r="T34" s="30" t="s">
        <v>47</v>
      </c>
      <c r="U34" s="67"/>
      <c r="V34" s="61"/>
      <c r="W34" s="62"/>
    </row>
    <row r="35" spans="1:23">
      <c r="A35" s="30" t="s">
        <v>28</v>
      </c>
      <c r="B35" s="31" t="s">
        <v>882</v>
      </c>
      <c r="C35" s="30">
        <v>106</v>
      </c>
      <c r="D35" s="30" t="s">
        <v>890</v>
      </c>
      <c r="E35" s="30">
        <v>2321110236</v>
      </c>
      <c r="F35" s="30" t="s">
        <v>917</v>
      </c>
      <c r="G35" s="33">
        <v>79.71</v>
      </c>
      <c r="H35" s="33">
        <v>0</v>
      </c>
      <c r="I35" s="36">
        <v>79.71</v>
      </c>
      <c r="J35" s="33">
        <v>80.79</v>
      </c>
      <c r="K35" s="33">
        <v>0</v>
      </c>
      <c r="L35" s="33">
        <v>80.79</v>
      </c>
      <c r="M35" s="33">
        <v>79.05</v>
      </c>
      <c r="N35" s="33">
        <v>0</v>
      </c>
      <c r="O35" s="33">
        <f t="shared" si="4"/>
        <v>79.05</v>
      </c>
      <c r="P35" s="33">
        <f>O35*10%+L35*75%+I35*15%</f>
        <v>80.454</v>
      </c>
      <c r="Q35" s="58">
        <f t="shared" si="1"/>
        <v>30</v>
      </c>
      <c r="R35" s="30">
        <f t="shared" si="2"/>
        <v>22</v>
      </c>
      <c r="S35" s="64" t="s">
        <v>32</v>
      </c>
      <c r="T35" s="30" t="s">
        <v>900</v>
      </c>
      <c r="U35" s="63"/>
      <c r="V35" s="61"/>
      <c r="W35" s="62"/>
    </row>
    <row r="36" spans="1:23">
      <c r="A36" s="30" t="s">
        <v>28</v>
      </c>
      <c r="B36" s="31" t="s">
        <v>882</v>
      </c>
      <c r="C36" s="30">
        <v>106</v>
      </c>
      <c r="D36" s="30" t="s">
        <v>890</v>
      </c>
      <c r="E36" s="30">
        <v>2321110219</v>
      </c>
      <c r="F36" s="30" t="s">
        <v>918</v>
      </c>
      <c r="G36" s="33">
        <v>79.37</v>
      </c>
      <c r="H36" s="33">
        <v>2.55</v>
      </c>
      <c r="I36" s="33">
        <v>81.92</v>
      </c>
      <c r="J36" s="33">
        <v>79.09</v>
      </c>
      <c r="K36" s="33">
        <v>1</v>
      </c>
      <c r="L36" s="33">
        <v>80.09</v>
      </c>
      <c r="M36" s="33">
        <v>80.8</v>
      </c>
      <c r="N36" s="33">
        <v>0</v>
      </c>
      <c r="O36" s="33">
        <f t="shared" si="4"/>
        <v>80.8</v>
      </c>
      <c r="P36" s="33">
        <v>80.43</v>
      </c>
      <c r="Q36" s="58">
        <f t="shared" si="1"/>
        <v>31</v>
      </c>
      <c r="R36" s="30">
        <f t="shared" si="2"/>
        <v>28</v>
      </c>
      <c r="S36" s="64" t="s">
        <v>32</v>
      </c>
      <c r="T36" s="30" t="s">
        <v>47</v>
      </c>
      <c r="U36" s="63"/>
      <c r="V36" s="61"/>
      <c r="W36" s="62"/>
    </row>
    <row r="37" spans="1:23">
      <c r="A37" s="30" t="s">
        <v>28</v>
      </c>
      <c r="B37" s="31" t="s">
        <v>882</v>
      </c>
      <c r="C37" s="30">
        <v>106</v>
      </c>
      <c r="D37" s="30" t="s">
        <v>890</v>
      </c>
      <c r="E37" s="30">
        <v>2321110238</v>
      </c>
      <c r="F37" s="30" t="s">
        <v>919</v>
      </c>
      <c r="G37" s="33">
        <v>84.64</v>
      </c>
      <c r="H37" s="33">
        <v>1.18</v>
      </c>
      <c r="I37" s="33">
        <v>85.82</v>
      </c>
      <c r="J37" s="33">
        <v>79.06</v>
      </c>
      <c r="K37" s="33">
        <v>1</v>
      </c>
      <c r="L37" s="33">
        <v>80.06</v>
      </c>
      <c r="M37" s="33">
        <v>72.2</v>
      </c>
      <c r="N37" s="33">
        <v>0</v>
      </c>
      <c r="O37" s="33">
        <v>72.2</v>
      </c>
      <c r="P37" s="33">
        <v>80.13</v>
      </c>
      <c r="Q37" s="58">
        <f t="shared" si="1"/>
        <v>32</v>
      </c>
      <c r="R37" s="30">
        <f t="shared" si="2"/>
        <v>29</v>
      </c>
      <c r="S37" s="64" t="s">
        <v>32</v>
      </c>
      <c r="T37" s="30" t="s">
        <v>47</v>
      </c>
      <c r="U37" s="63"/>
      <c r="V37" s="61"/>
      <c r="W37" s="62"/>
    </row>
    <row r="38" spans="1:23">
      <c r="A38" s="30" t="s">
        <v>28</v>
      </c>
      <c r="B38" s="31" t="s">
        <v>882</v>
      </c>
      <c r="C38" s="30">
        <v>106</v>
      </c>
      <c r="D38" s="30" t="s">
        <v>893</v>
      </c>
      <c r="E38" s="30">
        <v>2321110170</v>
      </c>
      <c r="F38" s="30" t="s">
        <v>920</v>
      </c>
      <c r="G38" s="33">
        <v>77.98</v>
      </c>
      <c r="H38" s="33">
        <v>0</v>
      </c>
      <c r="I38" s="36">
        <v>77.98</v>
      </c>
      <c r="J38" s="33">
        <v>79.2666666666667</v>
      </c>
      <c r="K38" s="33">
        <v>1</v>
      </c>
      <c r="L38" s="33">
        <v>80.2666666666667</v>
      </c>
      <c r="M38" s="33">
        <v>78.15</v>
      </c>
      <c r="N38" s="33">
        <v>0</v>
      </c>
      <c r="O38" s="33">
        <v>78.15</v>
      </c>
      <c r="P38" s="33">
        <v>79.712</v>
      </c>
      <c r="Q38" s="58">
        <f t="shared" si="1"/>
        <v>33</v>
      </c>
      <c r="R38" s="30">
        <f t="shared" si="2"/>
        <v>27</v>
      </c>
      <c r="S38" s="66" t="s">
        <v>32</v>
      </c>
      <c r="T38" s="30" t="s">
        <v>900</v>
      </c>
      <c r="U38" s="67"/>
      <c r="V38" s="61"/>
      <c r="W38" s="62"/>
    </row>
    <row r="39" spans="1:23">
      <c r="A39" s="30" t="s">
        <v>28</v>
      </c>
      <c r="B39" s="31" t="s">
        <v>882</v>
      </c>
      <c r="C39" s="30">
        <v>106</v>
      </c>
      <c r="D39" s="30" t="s">
        <v>890</v>
      </c>
      <c r="E39" s="30">
        <v>2321110239</v>
      </c>
      <c r="F39" s="30" t="s">
        <v>921</v>
      </c>
      <c r="G39" s="33">
        <v>84.98</v>
      </c>
      <c r="H39" s="33">
        <v>0.6</v>
      </c>
      <c r="I39" s="33">
        <v>85.58</v>
      </c>
      <c r="J39" s="33">
        <v>76.78</v>
      </c>
      <c r="K39" s="33">
        <v>0</v>
      </c>
      <c r="L39" s="33">
        <v>76.78</v>
      </c>
      <c r="M39" s="33">
        <v>91.45</v>
      </c>
      <c r="N39" s="33">
        <v>0</v>
      </c>
      <c r="O39" s="33">
        <v>91.45</v>
      </c>
      <c r="P39" s="33">
        <v>79.57</v>
      </c>
      <c r="Q39" s="58">
        <f t="shared" si="1"/>
        <v>34</v>
      </c>
      <c r="R39" s="30">
        <f t="shared" si="2"/>
        <v>46</v>
      </c>
      <c r="S39" s="64" t="s">
        <v>32</v>
      </c>
      <c r="T39" s="30" t="s">
        <v>47</v>
      </c>
      <c r="U39" s="63"/>
      <c r="V39" s="61"/>
      <c r="W39" s="62"/>
    </row>
    <row r="40" spans="1:23">
      <c r="A40" s="30" t="s">
        <v>28</v>
      </c>
      <c r="B40" s="31" t="s">
        <v>882</v>
      </c>
      <c r="C40" s="30">
        <v>106</v>
      </c>
      <c r="D40" s="30" t="s">
        <v>883</v>
      </c>
      <c r="E40" s="30">
        <v>2321110139</v>
      </c>
      <c r="F40" s="30" t="s">
        <v>922</v>
      </c>
      <c r="G40" s="33">
        <v>81.072315461871</v>
      </c>
      <c r="H40" s="36">
        <v>0</v>
      </c>
      <c r="I40" s="33">
        <v>81.072315461871</v>
      </c>
      <c r="J40" s="33">
        <v>78.6222222222222</v>
      </c>
      <c r="K40" s="33">
        <v>1</v>
      </c>
      <c r="L40" s="33">
        <v>79.6222222222222</v>
      </c>
      <c r="M40" s="33">
        <v>75.15</v>
      </c>
      <c r="N40" s="36">
        <v>0</v>
      </c>
      <c r="O40" s="33">
        <v>75.15</v>
      </c>
      <c r="P40" s="33">
        <f>I40*0.15+L40*0.75+O40*0.1</f>
        <v>79.3925139859473</v>
      </c>
      <c r="Q40" s="58">
        <f t="shared" si="1"/>
        <v>35</v>
      </c>
      <c r="R40" s="30">
        <f t="shared" si="2"/>
        <v>33</v>
      </c>
      <c r="S40" s="59" t="s">
        <v>32</v>
      </c>
      <c r="T40" s="30" t="s">
        <v>47</v>
      </c>
      <c r="U40" s="63"/>
      <c r="V40" s="61"/>
      <c r="W40" s="62"/>
    </row>
    <row r="41" spans="1:23">
      <c r="A41" s="30" t="s">
        <v>28</v>
      </c>
      <c r="B41" s="31" t="s">
        <v>882</v>
      </c>
      <c r="C41" s="30">
        <v>106</v>
      </c>
      <c r="D41" s="30" t="s">
        <v>886</v>
      </c>
      <c r="E41" s="30">
        <v>2321110189</v>
      </c>
      <c r="F41" s="30" t="s">
        <v>923</v>
      </c>
      <c r="G41" s="33">
        <v>73.3549358933333</v>
      </c>
      <c r="H41" s="33">
        <v>0.575</v>
      </c>
      <c r="I41" s="36">
        <v>73.9299358933333</v>
      </c>
      <c r="J41" s="33">
        <v>78.7666666666667</v>
      </c>
      <c r="K41" s="33">
        <v>1</v>
      </c>
      <c r="L41" s="33">
        <v>79.7666666666667</v>
      </c>
      <c r="M41" s="33">
        <v>83.75</v>
      </c>
      <c r="N41" s="33">
        <v>0</v>
      </c>
      <c r="O41" s="33">
        <v>83.75</v>
      </c>
      <c r="P41" s="33">
        <v>79.289490384</v>
      </c>
      <c r="Q41" s="58">
        <f t="shared" si="1"/>
        <v>36</v>
      </c>
      <c r="R41" s="30">
        <f t="shared" si="2"/>
        <v>32</v>
      </c>
      <c r="S41" s="64" t="s">
        <v>32</v>
      </c>
      <c r="T41" s="30" t="s">
        <v>900</v>
      </c>
      <c r="U41" s="63"/>
      <c r="V41" s="61"/>
      <c r="W41" s="62"/>
    </row>
    <row r="42" spans="1:23">
      <c r="A42" s="30" t="s">
        <v>28</v>
      </c>
      <c r="B42" s="31" t="s">
        <v>882</v>
      </c>
      <c r="C42" s="30">
        <v>106</v>
      </c>
      <c r="D42" s="30" t="s">
        <v>893</v>
      </c>
      <c r="E42" s="30">
        <v>2321110162</v>
      </c>
      <c r="F42" s="30" t="s">
        <v>924</v>
      </c>
      <c r="G42" s="33">
        <v>81.78</v>
      </c>
      <c r="H42" s="33">
        <v>0.6</v>
      </c>
      <c r="I42" s="33">
        <v>82.38</v>
      </c>
      <c r="J42" s="33">
        <v>77.9777777777778</v>
      </c>
      <c r="K42" s="33">
        <v>1</v>
      </c>
      <c r="L42" s="33">
        <v>78.9777777777778</v>
      </c>
      <c r="M42" s="33">
        <v>76.35</v>
      </c>
      <c r="N42" s="33">
        <v>0</v>
      </c>
      <c r="O42" s="33">
        <v>76.35</v>
      </c>
      <c r="P42" s="33">
        <v>79.2253333333334</v>
      </c>
      <c r="Q42" s="58">
        <f t="shared" si="1"/>
        <v>37</v>
      </c>
      <c r="R42" s="30">
        <f t="shared" si="2"/>
        <v>36</v>
      </c>
      <c r="S42" s="66" t="s">
        <v>32</v>
      </c>
      <c r="T42" s="30" t="s">
        <v>47</v>
      </c>
      <c r="U42" s="67"/>
      <c r="V42" s="61"/>
      <c r="W42" s="62"/>
    </row>
    <row r="43" spans="1:23">
      <c r="A43" s="30" t="s">
        <v>28</v>
      </c>
      <c r="B43" s="31" t="s">
        <v>882</v>
      </c>
      <c r="C43" s="30">
        <v>106</v>
      </c>
      <c r="D43" s="30" t="s">
        <v>890</v>
      </c>
      <c r="E43" s="30">
        <v>2321110221</v>
      </c>
      <c r="F43" s="30" t="s">
        <v>925</v>
      </c>
      <c r="G43" s="33">
        <v>86.71</v>
      </c>
      <c r="H43" s="33">
        <v>0.5</v>
      </c>
      <c r="I43" s="33">
        <v>87.21</v>
      </c>
      <c r="J43" s="33">
        <v>77.73</v>
      </c>
      <c r="K43" s="33">
        <v>0.5</v>
      </c>
      <c r="L43" s="33">
        <v>78.23</v>
      </c>
      <c r="M43" s="33">
        <v>74.5</v>
      </c>
      <c r="N43" s="33">
        <v>0</v>
      </c>
      <c r="O43" s="33">
        <f>M43+N43</f>
        <v>74.5</v>
      </c>
      <c r="P43" s="33">
        <v>79.21</v>
      </c>
      <c r="Q43" s="58">
        <f t="shared" si="1"/>
        <v>38</v>
      </c>
      <c r="R43" s="30">
        <f t="shared" si="2"/>
        <v>39</v>
      </c>
      <c r="S43" s="64" t="s">
        <v>32</v>
      </c>
      <c r="T43" s="30" t="s">
        <v>47</v>
      </c>
      <c r="U43" s="63"/>
      <c r="V43" s="61"/>
      <c r="W43" s="62"/>
    </row>
    <row r="44" spans="1:23">
      <c r="A44" s="30" t="s">
        <v>28</v>
      </c>
      <c r="B44" s="31" t="s">
        <v>882</v>
      </c>
      <c r="C44" s="30">
        <v>106</v>
      </c>
      <c r="D44" s="30" t="s">
        <v>883</v>
      </c>
      <c r="E44" s="30">
        <v>2321110141</v>
      </c>
      <c r="F44" s="30" t="s">
        <v>926</v>
      </c>
      <c r="G44" s="33">
        <v>83.686573426129</v>
      </c>
      <c r="H44" s="36">
        <v>0</v>
      </c>
      <c r="I44" s="33">
        <v>83.686573426129</v>
      </c>
      <c r="J44" s="33">
        <v>77.6777777777778</v>
      </c>
      <c r="K44" s="33">
        <v>0</v>
      </c>
      <c r="L44" s="33">
        <v>77.6777777777778</v>
      </c>
      <c r="M44" s="33">
        <v>83.8</v>
      </c>
      <c r="N44" s="36">
        <v>0</v>
      </c>
      <c r="O44" s="33">
        <v>83.8</v>
      </c>
      <c r="P44" s="33">
        <f>I44*0.15+L44*0.75+O44*0.1</f>
        <v>79.1913193472527</v>
      </c>
      <c r="Q44" s="58">
        <f t="shared" si="1"/>
        <v>39</v>
      </c>
      <c r="R44" s="30">
        <f t="shared" si="2"/>
        <v>40</v>
      </c>
      <c r="S44" s="59" t="s">
        <v>32</v>
      </c>
      <c r="T44" s="30" t="s">
        <v>47</v>
      </c>
      <c r="U44" s="63"/>
      <c r="V44" s="61"/>
      <c r="W44" s="62"/>
    </row>
    <row r="45" spans="1:23">
      <c r="A45" s="30" t="s">
        <v>28</v>
      </c>
      <c r="B45" s="31" t="s">
        <v>882</v>
      </c>
      <c r="C45" s="30">
        <v>106</v>
      </c>
      <c r="D45" s="30" t="s">
        <v>890</v>
      </c>
      <c r="E45" s="30">
        <v>2321110225</v>
      </c>
      <c r="F45" s="30" t="s">
        <v>927</v>
      </c>
      <c r="G45" s="33">
        <v>82.12</v>
      </c>
      <c r="H45" s="33">
        <v>0.3</v>
      </c>
      <c r="I45" s="33">
        <v>82.42</v>
      </c>
      <c r="J45" s="33">
        <v>76.44</v>
      </c>
      <c r="K45" s="33">
        <v>1</v>
      </c>
      <c r="L45" s="33">
        <v>77.44</v>
      </c>
      <c r="M45" s="33">
        <v>84.55</v>
      </c>
      <c r="N45" s="33">
        <v>0</v>
      </c>
      <c r="O45" s="33">
        <f t="shared" ref="O45:O51" si="5">M45+N45</f>
        <v>84.55</v>
      </c>
      <c r="P45" s="33">
        <f t="shared" ref="P45:P51" si="6">O45*10%+L45*75%+I45*15%</f>
        <v>78.898</v>
      </c>
      <c r="Q45" s="58">
        <f t="shared" si="1"/>
        <v>40</v>
      </c>
      <c r="R45" s="30">
        <f t="shared" si="2"/>
        <v>51</v>
      </c>
      <c r="S45" s="69" t="s">
        <v>123</v>
      </c>
      <c r="T45" s="30" t="s">
        <v>928</v>
      </c>
      <c r="U45" s="63"/>
      <c r="V45" s="61"/>
      <c r="W45" s="62"/>
    </row>
    <row r="46" spans="1:23">
      <c r="A46" s="30" t="s">
        <v>28</v>
      </c>
      <c r="B46" s="31" t="s">
        <v>882</v>
      </c>
      <c r="C46" s="30">
        <v>106</v>
      </c>
      <c r="D46" s="30" t="s">
        <v>883</v>
      </c>
      <c r="E46" s="32">
        <v>2321110137</v>
      </c>
      <c r="F46" s="32" t="s">
        <v>929</v>
      </c>
      <c r="G46" s="33">
        <v>85.0245415711111</v>
      </c>
      <c r="H46" s="34">
        <v>0.6</v>
      </c>
      <c r="I46" s="33">
        <v>85.6245415711111</v>
      </c>
      <c r="J46" s="33">
        <v>78.0555555555556</v>
      </c>
      <c r="K46" s="33">
        <v>0</v>
      </c>
      <c r="L46" s="33">
        <v>78.0555555555556</v>
      </c>
      <c r="M46" s="33">
        <v>74.8</v>
      </c>
      <c r="N46" s="36">
        <v>0</v>
      </c>
      <c r="O46" s="33">
        <v>74.8</v>
      </c>
      <c r="P46" s="33">
        <f>I46*0.15+L46*0.75+O46*0.1</f>
        <v>78.8653479023334</v>
      </c>
      <c r="Q46" s="58">
        <f t="shared" si="1"/>
        <v>41</v>
      </c>
      <c r="R46" s="30">
        <f t="shared" si="2"/>
        <v>35</v>
      </c>
      <c r="S46" s="59" t="s">
        <v>32</v>
      </c>
      <c r="T46" s="30" t="s">
        <v>47</v>
      </c>
      <c r="U46" s="63"/>
      <c r="V46" s="61"/>
      <c r="W46" s="62"/>
    </row>
    <row r="47" spans="1:23">
      <c r="A47" s="30" t="s">
        <v>28</v>
      </c>
      <c r="B47" s="31" t="s">
        <v>882</v>
      </c>
      <c r="C47" s="30">
        <v>106</v>
      </c>
      <c r="D47" s="30" t="s">
        <v>886</v>
      </c>
      <c r="E47" s="30">
        <v>2321110194</v>
      </c>
      <c r="F47" s="30" t="s">
        <v>930</v>
      </c>
      <c r="G47" s="33">
        <v>77.1194296844444</v>
      </c>
      <c r="H47" s="33">
        <v>0</v>
      </c>
      <c r="I47" s="33">
        <v>77.1194296844444</v>
      </c>
      <c r="J47" s="33">
        <v>77.8222222222222</v>
      </c>
      <c r="K47" s="33">
        <v>1</v>
      </c>
      <c r="L47" s="33">
        <v>78.8222222222222</v>
      </c>
      <c r="M47" s="33">
        <v>81.6</v>
      </c>
      <c r="N47" s="33">
        <v>0</v>
      </c>
      <c r="O47" s="33">
        <v>81.6</v>
      </c>
      <c r="P47" s="33">
        <v>78.8445811193333</v>
      </c>
      <c r="Q47" s="58">
        <f t="shared" si="1"/>
        <v>42</v>
      </c>
      <c r="R47" s="30">
        <f t="shared" si="2"/>
        <v>37</v>
      </c>
      <c r="S47" s="69" t="s">
        <v>123</v>
      </c>
      <c r="T47" s="30" t="s">
        <v>928</v>
      </c>
      <c r="U47" s="63"/>
      <c r="V47" s="61"/>
      <c r="W47" s="62"/>
    </row>
    <row r="48" spans="1:23">
      <c r="A48" s="30" t="s">
        <v>28</v>
      </c>
      <c r="B48" s="31" t="s">
        <v>882</v>
      </c>
      <c r="C48" s="30">
        <v>106</v>
      </c>
      <c r="D48" s="30" t="s">
        <v>886</v>
      </c>
      <c r="E48" s="30">
        <v>2321110198</v>
      </c>
      <c r="F48" s="30" t="s">
        <v>931</v>
      </c>
      <c r="G48" s="33">
        <v>77.3337085177778</v>
      </c>
      <c r="H48" s="33">
        <v>0</v>
      </c>
      <c r="I48" s="33">
        <v>77.4837085177778</v>
      </c>
      <c r="J48" s="33">
        <v>76.4888888888889</v>
      </c>
      <c r="K48" s="33">
        <v>1</v>
      </c>
      <c r="L48" s="33">
        <v>77.4888888888889</v>
      </c>
      <c r="M48" s="33">
        <v>90.25</v>
      </c>
      <c r="N48" s="33">
        <v>0</v>
      </c>
      <c r="O48" s="33">
        <v>90.25</v>
      </c>
      <c r="P48" s="33">
        <v>78.7642229443334</v>
      </c>
      <c r="Q48" s="58">
        <f t="shared" si="1"/>
        <v>43</v>
      </c>
      <c r="R48" s="30">
        <f t="shared" si="2"/>
        <v>50</v>
      </c>
      <c r="S48" s="69" t="s">
        <v>123</v>
      </c>
      <c r="T48" s="30"/>
      <c r="U48" s="63"/>
      <c r="V48" s="61"/>
      <c r="W48" s="62"/>
    </row>
    <row r="49" spans="1:23">
      <c r="A49" s="30" t="s">
        <v>28</v>
      </c>
      <c r="B49" s="31" t="s">
        <v>882</v>
      </c>
      <c r="C49" s="30">
        <v>106</v>
      </c>
      <c r="D49" s="30" t="s">
        <v>890</v>
      </c>
      <c r="E49" s="30">
        <v>2321110216</v>
      </c>
      <c r="F49" s="30" t="s">
        <v>932</v>
      </c>
      <c r="G49" s="33">
        <v>79.91</v>
      </c>
      <c r="H49" s="33">
        <v>0</v>
      </c>
      <c r="I49" s="33">
        <v>79.91</v>
      </c>
      <c r="J49" s="33">
        <v>77.74</v>
      </c>
      <c r="K49" s="33">
        <v>1</v>
      </c>
      <c r="L49" s="33">
        <v>78.74</v>
      </c>
      <c r="M49" s="33">
        <v>76.05</v>
      </c>
      <c r="N49" s="33">
        <v>0</v>
      </c>
      <c r="O49" s="33">
        <f t="shared" si="5"/>
        <v>76.05</v>
      </c>
      <c r="P49" s="33">
        <f t="shared" si="6"/>
        <v>78.6465</v>
      </c>
      <c r="Q49" s="58">
        <f t="shared" si="1"/>
        <v>44</v>
      </c>
      <c r="R49" s="30">
        <f t="shared" si="2"/>
        <v>38</v>
      </c>
      <c r="S49" s="64" t="s">
        <v>32</v>
      </c>
      <c r="T49" s="30"/>
      <c r="U49" s="61"/>
      <c r="V49" s="61"/>
      <c r="W49" s="62"/>
    </row>
    <row r="50" spans="1:23">
      <c r="A50" s="30" t="s">
        <v>28</v>
      </c>
      <c r="B50" s="31" t="s">
        <v>882</v>
      </c>
      <c r="C50" s="30">
        <v>106</v>
      </c>
      <c r="D50" s="30" t="s">
        <v>890</v>
      </c>
      <c r="E50" s="30">
        <v>2321110214</v>
      </c>
      <c r="F50" s="30" t="s">
        <v>933</v>
      </c>
      <c r="G50" s="33">
        <v>78.15</v>
      </c>
      <c r="H50" s="33">
        <v>1.05</v>
      </c>
      <c r="I50" s="33">
        <v>79.2</v>
      </c>
      <c r="J50" s="33">
        <v>77.29</v>
      </c>
      <c r="K50" s="33">
        <v>1</v>
      </c>
      <c r="L50" s="33">
        <v>78.29</v>
      </c>
      <c r="M50" s="33">
        <v>79.95</v>
      </c>
      <c r="N50" s="33">
        <v>0</v>
      </c>
      <c r="O50" s="33">
        <f t="shared" si="5"/>
        <v>79.95</v>
      </c>
      <c r="P50" s="33">
        <f t="shared" si="6"/>
        <v>78.5925</v>
      </c>
      <c r="Q50" s="58">
        <f t="shared" si="1"/>
        <v>45</v>
      </c>
      <c r="R50" s="30">
        <f t="shared" si="2"/>
        <v>42</v>
      </c>
      <c r="S50" s="69" t="s">
        <v>123</v>
      </c>
      <c r="T50" s="30"/>
      <c r="U50" s="61"/>
      <c r="V50" s="61"/>
      <c r="W50" s="62"/>
    </row>
    <row r="51" spans="1:23">
      <c r="A51" s="30" t="s">
        <v>28</v>
      </c>
      <c r="B51" s="31" t="s">
        <v>882</v>
      </c>
      <c r="C51" s="30">
        <v>106</v>
      </c>
      <c r="D51" s="30" t="s">
        <v>890</v>
      </c>
      <c r="E51" s="30">
        <v>2321110217</v>
      </c>
      <c r="F51" s="30" t="s">
        <v>934</v>
      </c>
      <c r="G51" s="33">
        <v>81.63</v>
      </c>
      <c r="H51" s="33">
        <v>0</v>
      </c>
      <c r="I51" s="33">
        <v>81.63</v>
      </c>
      <c r="J51" s="33">
        <v>76.74</v>
      </c>
      <c r="K51" s="33">
        <v>1</v>
      </c>
      <c r="L51" s="33">
        <v>77.74</v>
      </c>
      <c r="M51" s="33">
        <v>80.2</v>
      </c>
      <c r="N51" s="33">
        <v>0</v>
      </c>
      <c r="O51" s="33">
        <f t="shared" si="5"/>
        <v>80.2</v>
      </c>
      <c r="P51" s="33">
        <f t="shared" si="6"/>
        <v>78.5695</v>
      </c>
      <c r="Q51" s="58">
        <f t="shared" si="1"/>
        <v>46</v>
      </c>
      <c r="R51" s="30">
        <f t="shared" si="2"/>
        <v>47</v>
      </c>
      <c r="S51" s="64" t="s">
        <v>32</v>
      </c>
      <c r="T51" s="30"/>
      <c r="U51" s="61"/>
      <c r="V51" s="61"/>
      <c r="W51" s="62"/>
    </row>
    <row r="52" spans="1:23">
      <c r="A52" s="30" t="s">
        <v>28</v>
      </c>
      <c r="B52" s="31" t="s">
        <v>882</v>
      </c>
      <c r="C52" s="30">
        <v>106</v>
      </c>
      <c r="D52" s="30" t="s">
        <v>886</v>
      </c>
      <c r="E52" s="30">
        <v>2321110205</v>
      </c>
      <c r="F52" s="30" t="s">
        <v>935</v>
      </c>
      <c r="G52" s="33">
        <v>80.4570202055556</v>
      </c>
      <c r="H52" s="33">
        <v>0</v>
      </c>
      <c r="I52" s="33">
        <v>80.4570202055556</v>
      </c>
      <c r="J52" s="33">
        <v>75.5777777777778</v>
      </c>
      <c r="K52" s="33">
        <v>1</v>
      </c>
      <c r="L52" s="33">
        <v>76.5777777777778</v>
      </c>
      <c r="M52" s="33">
        <v>81.2</v>
      </c>
      <c r="N52" s="33">
        <v>0</v>
      </c>
      <c r="O52" s="33">
        <v>81.2</v>
      </c>
      <c r="P52" s="33">
        <v>77.6218863641667</v>
      </c>
      <c r="Q52" s="58">
        <f t="shared" si="1"/>
        <v>47</v>
      </c>
      <c r="R52" s="30">
        <f t="shared" si="2"/>
        <v>57</v>
      </c>
      <c r="S52" s="69" t="s">
        <v>123</v>
      </c>
      <c r="T52" s="30"/>
      <c r="U52" s="63"/>
      <c r="V52" s="61"/>
      <c r="W52" s="62"/>
    </row>
    <row r="53" spans="1:23">
      <c r="A53" s="30" t="s">
        <v>28</v>
      </c>
      <c r="B53" s="31" t="s">
        <v>882</v>
      </c>
      <c r="C53" s="30">
        <v>106</v>
      </c>
      <c r="D53" s="30" t="s">
        <v>886</v>
      </c>
      <c r="E53" s="30">
        <v>2321110210</v>
      </c>
      <c r="F53" s="30" t="s">
        <v>936</v>
      </c>
      <c r="G53" s="33">
        <v>81.4818682333333</v>
      </c>
      <c r="H53" s="33">
        <v>1.1</v>
      </c>
      <c r="I53" s="33">
        <v>82.5818682333333</v>
      </c>
      <c r="J53" s="33">
        <v>77.0666666666667</v>
      </c>
      <c r="K53" s="33">
        <v>0</v>
      </c>
      <c r="L53" s="33">
        <v>77.0666666666667</v>
      </c>
      <c r="M53" s="33">
        <v>73.675</v>
      </c>
      <c r="N53" s="33">
        <v>0</v>
      </c>
      <c r="O53" s="33">
        <v>73.675</v>
      </c>
      <c r="P53" s="33">
        <v>77.554780235</v>
      </c>
      <c r="Q53" s="58">
        <f t="shared" si="1"/>
        <v>48</v>
      </c>
      <c r="R53" s="30">
        <f t="shared" si="2"/>
        <v>45</v>
      </c>
      <c r="S53" s="69" t="s">
        <v>123</v>
      </c>
      <c r="T53" s="30"/>
      <c r="U53" s="63"/>
      <c r="V53" s="61"/>
      <c r="W53" s="62"/>
    </row>
    <row r="54" spans="1:23">
      <c r="A54" s="30" t="s">
        <v>28</v>
      </c>
      <c r="B54" s="31" t="s">
        <v>882</v>
      </c>
      <c r="C54" s="30">
        <v>106</v>
      </c>
      <c r="D54" s="30" t="s">
        <v>890</v>
      </c>
      <c r="E54" s="30">
        <v>2321110229</v>
      </c>
      <c r="F54" s="30" t="s">
        <v>937</v>
      </c>
      <c r="G54" s="33">
        <v>81.74</v>
      </c>
      <c r="H54" s="33">
        <v>0.3</v>
      </c>
      <c r="I54" s="33">
        <v>82.04</v>
      </c>
      <c r="J54" s="33">
        <v>75.06</v>
      </c>
      <c r="K54" s="33">
        <v>0.75</v>
      </c>
      <c r="L54" s="33">
        <v>75.81</v>
      </c>
      <c r="M54" s="33">
        <v>83.8</v>
      </c>
      <c r="N54" s="33">
        <v>0</v>
      </c>
      <c r="O54" s="33">
        <f>M54+N54</f>
        <v>83.8</v>
      </c>
      <c r="P54" s="33">
        <f>O54*10%+L54*75%+I54*15%</f>
        <v>77.5435</v>
      </c>
      <c r="Q54" s="58">
        <f t="shared" si="1"/>
        <v>49</v>
      </c>
      <c r="R54" s="30">
        <f t="shared" si="2"/>
        <v>62</v>
      </c>
      <c r="S54" s="69" t="s">
        <v>123</v>
      </c>
      <c r="T54" s="30"/>
      <c r="U54" s="63"/>
      <c r="V54" s="61"/>
      <c r="W54" s="62"/>
    </row>
    <row r="55" spans="1:23">
      <c r="A55" s="30" t="s">
        <v>28</v>
      </c>
      <c r="B55" s="31" t="s">
        <v>882</v>
      </c>
      <c r="C55" s="30">
        <v>106</v>
      </c>
      <c r="D55" s="30" t="s">
        <v>893</v>
      </c>
      <c r="E55" s="30">
        <v>2321110157</v>
      </c>
      <c r="F55" s="30" t="s">
        <v>938</v>
      </c>
      <c r="G55" s="33">
        <v>77.62</v>
      </c>
      <c r="H55" s="33">
        <v>0.2</v>
      </c>
      <c r="I55" s="33">
        <v>77.82</v>
      </c>
      <c r="J55" s="33">
        <v>77.1888888888889</v>
      </c>
      <c r="K55" s="33">
        <v>1</v>
      </c>
      <c r="L55" s="33">
        <v>78.1888888888889</v>
      </c>
      <c r="M55" s="33">
        <v>72.15</v>
      </c>
      <c r="N55" s="33">
        <v>0</v>
      </c>
      <c r="O55" s="33">
        <v>72.15</v>
      </c>
      <c r="P55" s="33">
        <v>77.5296666666667</v>
      </c>
      <c r="Q55" s="58">
        <f t="shared" si="1"/>
        <v>50</v>
      </c>
      <c r="R55" s="30">
        <f t="shared" si="2"/>
        <v>44</v>
      </c>
      <c r="S55" s="70" t="s">
        <v>123</v>
      </c>
      <c r="T55" s="30"/>
      <c r="U55" s="67"/>
      <c r="V55" s="61"/>
      <c r="W55" s="62"/>
    </row>
    <row r="56" spans="1:23">
      <c r="A56" s="30" t="s">
        <v>28</v>
      </c>
      <c r="B56" s="31" t="s">
        <v>882</v>
      </c>
      <c r="C56" s="30">
        <v>106</v>
      </c>
      <c r="D56" s="30" t="s">
        <v>886</v>
      </c>
      <c r="E56" s="30">
        <v>2321110202</v>
      </c>
      <c r="F56" s="30" t="s">
        <v>939</v>
      </c>
      <c r="G56" s="33">
        <v>80.7416519066667</v>
      </c>
      <c r="H56" s="33">
        <v>0.375</v>
      </c>
      <c r="I56" s="33">
        <v>81.1166519066667</v>
      </c>
      <c r="J56" s="33">
        <v>75.9333333333333</v>
      </c>
      <c r="K56" s="33">
        <v>1</v>
      </c>
      <c r="L56" s="33">
        <v>76.9333333333333</v>
      </c>
      <c r="M56" s="33">
        <v>72.6</v>
      </c>
      <c r="N56" s="33">
        <v>0</v>
      </c>
      <c r="O56" s="33">
        <v>72.6</v>
      </c>
      <c r="P56" s="33">
        <v>77.127497786</v>
      </c>
      <c r="Q56" s="58">
        <f t="shared" si="1"/>
        <v>51</v>
      </c>
      <c r="R56" s="30">
        <f t="shared" si="2"/>
        <v>53</v>
      </c>
      <c r="S56" s="69" t="s">
        <v>123</v>
      </c>
      <c r="T56" s="30"/>
      <c r="U56" s="63"/>
      <c r="V56" s="61"/>
      <c r="W56" s="62"/>
    </row>
    <row r="57" spans="1:23">
      <c r="A57" s="30" t="s">
        <v>28</v>
      </c>
      <c r="B57" s="31" t="s">
        <v>882</v>
      </c>
      <c r="C57" s="30">
        <v>106</v>
      </c>
      <c r="D57" s="30" t="s">
        <v>883</v>
      </c>
      <c r="E57" s="30">
        <v>2321110140</v>
      </c>
      <c r="F57" s="30" t="s">
        <v>940</v>
      </c>
      <c r="G57" s="33">
        <v>81.5012160057716</v>
      </c>
      <c r="H57" s="36">
        <v>0.6</v>
      </c>
      <c r="I57" s="33">
        <v>82.1012160057716</v>
      </c>
      <c r="J57" s="33">
        <v>76.0333333333333</v>
      </c>
      <c r="K57" s="33">
        <v>1</v>
      </c>
      <c r="L57" s="33">
        <v>77.0333333333333</v>
      </c>
      <c r="M57" s="33">
        <v>69.7</v>
      </c>
      <c r="N57" s="36">
        <v>0</v>
      </c>
      <c r="O57" s="33">
        <v>69.7</v>
      </c>
      <c r="P57" s="33">
        <f t="shared" ref="P57:P59" si="7">I57*0.15+L57*0.75+O57*0.1</f>
        <v>77.0601824008657</v>
      </c>
      <c r="Q57" s="58">
        <f t="shared" si="1"/>
        <v>52</v>
      </c>
      <c r="R57" s="30">
        <f t="shared" si="2"/>
        <v>52</v>
      </c>
      <c r="S57" s="59" t="s">
        <v>32</v>
      </c>
      <c r="T57" s="30"/>
      <c r="U57" s="63"/>
      <c r="V57" s="61"/>
      <c r="W57" s="62"/>
    </row>
    <row r="58" spans="1:23">
      <c r="A58" s="30" t="s">
        <v>28</v>
      </c>
      <c r="B58" s="31" t="s">
        <v>882</v>
      </c>
      <c r="C58" s="30">
        <v>106</v>
      </c>
      <c r="D58" s="30" t="s">
        <v>883</v>
      </c>
      <c r="E58" s="30">
        <v>2321110125</v>
      </c>
      <c r="F58" s="35" t="s">
        <v>941</v>
      </c>
      <c r="G58" s="33">
        <v>82.3771468055556</v>
      </c>
      <c r="H58" s="36">
        <v>0</v>
      </c>
      <c r="I58" s="33">
        <v>82.3771468055556</v>
      </c>
      <c r="J58" s="33">
        <v>74.5777777777778</v>
      </c>
      <c r="K58" s="33">
        <v>1</v>
      </c>
      <c r="L58" s="33">
        <v>75.5777777777778</v>
      </c>
      <c r="M58" s="33">
        <v>79.05</v>
      </c>
      <c r="N58" s="36">
        <v>0</v>
      </c>
      <c r="O58" s="33">
        <v>79.05</v>
      </c>
      <c r="P58" s="33">
        <f t="shared" si="7"/>
        <v>76.9449053541667</v>
      </c>
      <c r="Q58" s="58">
        <f t="shared" si="1"/>
        <v>53</v>
      </c>
      <c r="R58" s="30">
        <f t="shared" si="2"/>
        <v>65</v>
      </c>
      <c r="S58" s="71" t="s">
        <v>123</v>
      </c>
      <c r="T58" s="30"/>
      <c r="U58" s="63"/>
      <c r="V58" s="61"/>
      <c r="W58" s="62"/>
    </row>
    <row r="59" spans="1:23">
      <c r="A59" s="30" t="s">
        <v>28</v>
      </c>
      <c r="B59" s="31" t="s">
        <v>882</v>
      </c>
      <c r="C59" s="30">
        <v>106</v>
      </c>
      <c r="D59" s="30" t="s">
        <v>883</v>
      </c>
      <c r="E59" s="30">
        <v>2321110142</v>
      </c>
      <c r="F59" s="30" t="s">
        <v>942</v>
      </c>
      <c r="G59" s="33">
        <v>78.7072999218555</v>
      </c>
      <c r="H59" s="36">
        <v>0</v>
      </c>
      <c r="I59" s="33">
        <v>78.7072999218555</v>
      </c>
      <c r="J59" s="33">
        <v>76.7333333333333</v>
      </c>
      <c r="K59" s="33">
        <v>1</v>
      </c>
      <c r="L59" s="33">
        <v>77.7333333333333</v>
      </c>
      <c r="M59" s="33">
        <v>67.325</v>
      </c>
      <c r="N59" s="36">
        <v>0</v>
      </c>
      <c r="O59" s="33">
        <v>67.325</v>
      </c>
      <c r="P59" s="33">
        <f t="shared" si="7"/>
        <v>76.8385949882783</v>
      </c>
      <c r="Q59" s="58">
        <f t="shared" si="1"/>
        <v>54</v>
      </c>
      <c r="R59" s="30">
        <f t="shared" si="2"/>
        <v>48</v>
      </c>
      <c r="S59" s="59" t="s">
        <v>32</v>
      </c>
      <c r="T59" s="30"/>
      <c r="U59" s="63"/>
      <c r="V59" s="61"/>
      <c r="W59" s="62"/>
    </row>
    <row r="60" spans="1:23">
      <c r="A60" s="30" t="s">
        <v>28</v>
      </c>
      <c r="B60" s="31" t="s">
        <v>882</v>
      </c>
      <c r="C60" s="30">
        <v>106</v>
      </c>
      <c r="D60" s="30" t="s">
        <v>886</v>
      </c>
      <c r="E60" s="30">
        <v>2321110185</v>
      </c>
      <c r="F60" s="30" t="s">
        <v>943</v>
      </c>
      <c r="G60" s="33">
        <v>81.8242106611111</v>
      </c>
      <c r="H60" s="33">
        <v>1.375</v>
      </c>
      <c r="I60" s="33">
        <v>83.1992106611111</v>
      </c>
      <c r="J60" s="33">
        <v>74.8555555555556</v>
      </c>
      <c r="K60" s="33">
        <v>0</v>
      </c>
      <c r="L60" s="33">
        <v>74.8555555555556</v>
      </c>
      <c r="M60" s="33">
        <v>81.55</v>
      </c>
      <c r="N60" s="33">
        <v>0</v>
      </c>
      <c r="O60" s="33">
        <v>81.55</v>
      </c>
      <c r="P60" s="33">
        <v>76.7765482658334</v>
      </c>
      <c r="Q60" s="58">
        <f t="shared" si="1"/>
        <v>55</v>
      </c>
      <c r="R60" s="30">
        <f t="shared" si="2"/>
        <v>64</v>
      </c>
      <c r="S60" s="64" t="s">
        <v>32</v>
      </c>
      <c r="T60" s="30"/>
      <c r="U60" s="63"/>
      <c r="V60" s="61"/>
      <c r="W60" s="62"/>
    </row>
    <row r="61" spans="1:23">
      <c r="A61" s="30" t="s">
        <v>28</v>
      </c>
      <c r="B61" s="31" t="s">
        <v>882</v>
      </c>
      <c r="C61" s="30">
        <v>106</v>
      </c>
      <c r="D61" s="30" t="s">
        <v>893</v>
      </c>
      <c r="E61" s="30">
        <v>2321110166</v>
      </c>
      <c r="F61" s="30" t="s">
        <v>944</v>
      </c>
      <c r="G61" s="33">
        <v>80.74</v>
      </c>
      <c r="H61" s="33">
        <v>0</v>
      </c>
      <c r="I61" s="33">
        <v>80.74</v>
      </c>
      <c r="J61" s="33">
        <v>77.2777777777778</v>
      </c>
      <c r="K61" s="33">
        <v>0</v>
      </c>
      <c r="L61" s="33">
        <v>77.2777777777778</v>
      </c>
      <c r="M61" s="33">
        <v>64.95</v>
      </c>
      <c r="N61" s="33">
        <v>0</v>
      </c>
      <c r="O61" s="33">
        <v>64.95</v>
      </c>
      <c r="P61" s="33">
        <v>76.5643333333334</v>
      </c>
      <c r="Q61" s="58">
        <f t="shared" si="1"/>
        <v>56</v>
      </c>
      <c r="R61" s="30">
        <f t="shared" si="2"/>
        <v>43</v>
      </c>
      <c r="S61" s="66" t="s">
        <v>32</v>
      </c>
      <c r="T61" s="30"/>
      <c r="U61" s="67"/>
      <c r="V61" s="61"/>
      <c r="W61" s="62"/>
    </row>
    <row r="62" spans="1:23">
      <c r="A62" s="30" t="s">
        <v>28</v>
      </c>
      <c r="B62" s="31" t="s">
        <v>882</v>
      </c>
      <c r="C62" s="30">
        <v>106</v>
      </c>
      <c r="D62" s="30" t="s">
        <v>893</v>
      </c>
      <c r="E62" s="30">
        <v>2321110174</v>
      </c>
      <c r="F62" s="30" t="s">
        <v>945</v>
      </c>
      <c r="G62" s="33">
        <v>68.68</v>
      </c>
      <c r="H62" s="33">
        <v>0</v>
      </c>
      <c r="I62" s="33">
        <v>68.68</v>
      </c>
      <c r="J62" s="33">
        <v>75.9333333333333</v>
      </c>
      <c r="K62" s="33">
        <v>1</v>
      </c>
      <c r="L62" s="33">
        <v>76.9333333333333</v>
      </c>
      <c r="M62" s="33">
        <v>83.75</v>
      </c>
      <c r="N62" s="33">
        <v>0</v>
      </c>
      <c r="O62" s="33">
        <v>83.75</v>
      </c>
      <c r="P62" s="33">
        <v>76.377</v>
      </c>
      <c r="Q62" s="58">
        <f t="shared" si="1"/>
        <v>57</v>
      </c>
      <c r="R62" s="30">
        <f t="shared" si="2"/>
        <v>53</v>
      </c>
      <c r="S62" s="66" t="s">
        <v>32</v>
      </c>
      <c r="T62" s="30"/>
      <c r="U62" s="67"/>
      <c r="V62" s="61"/>
      <c r="W62" s="62"/>
    </row>
    <row r="63" spans="1:23">
      <c r="A63" s="30" t="s">
        <v>28</v>
      </c>
      <c r="B63" s="31" t="s">
        <v>882</v>
      </c>
      <c r="C63" s="30">
        <v>106</v>
      </c>
      <c r="D63" s="30" t="s">
        <v>886</v>
      </c>
      <c r="E63" s="30">
        <v>2321110199</v>
      </c>
      <c r="F63" s="30" t="s">
        <v>946</v>
      </c>
      <c r="G63" s="33">
        <v>68.7672074622222</v>
      </c>
      <c r="H63" s="33">
        <v>2</v>
      </c>
      <c r="I63" s="33">
        <v>71.3672074622222</v>
      </c>
      <c r="J63" s="33">
        <v>73.3111111111111</v>
      </c>
      <c r="K63" s="33">
        <v>2.5</v>
      </c>
      <c r="L63" s="33">
        <v>75.8111111111111</v>
      </c>
      <c r="M63" s="33">
        <v>86.225</v>
      </c>
      <c r="N63" s="33">
        <v>1.9</v>
      </c>
      <c r="O63" s="33">
        <v>88.125</v>
      </c>
      <c r="P63" s="33">
        <v>76.3759144526666</v>
      </c>
      <c r="Q63" s="58">
        <f t="shared" si="1"/>
        <v>58</v>
      </c>
      <c r="R63" s="30">
        <f t="shared" si="2"/>
        <v>73</v>
      </c>
      <c r="S63" s="69" t="s">
        <v>123</v>
      </c>
      <c r="T63" s="30"/>
      <c r="U63" s="63"/>
      <c r="V63" s="61"/>
      <c r="W63" s="62"/>
    </row>
    <row r="64" spans="1:23">
      <c r="A64" s="30" t="s">
        <v>28</v>
      </c>
      <c r="B64" s="31" t="s">
        <v>882</v>
      </c>
      <c r="C64" s="30">
        <v>106</v>
      </c>
      <c r="D64" s="30" t="s">
        <v>893</v>
      </c>
      <c r="E64" s="30">
        <v>2321110156</v>
      </c>
      <c r="F64" s="30" t="s">
        <v>947</v>
      </c>
      <c r="G64" s="33">
        <v>80.99</v>
      </c>
      <c r="H64" s="33">
        <v>0.8</v>
      </c>
      <c r="I64" s="33">
        <v>81.79</v>
      </c>
      <c r="J64" s="33">
        <v>74.9444444444444</v>
      </c>
      <c r="K64" s="33">
        <v>0</v>
      </c>
      <c r="L64" s="33">
        <v>74.9444444444444</v>
      </c>
      <c r="M64" s="33">
        <v>76.625</v>
      </c>
      <c r="N64" s="33">
        <v>0</v>
      </c>
      <c r="O64" s="33">
        <v>76.625</v>
      </c>
      <c r="P64" s="33">
        <v>76.1393333333333</v>
      </c>
      <c r="Q64" s="58">
        <f t="shared" si="1"/>
        <v>59</v>
      </c>
      <c r="R64" s="30">
        <f t="shared" si="2"/>
        <v>63</v>
      </c>
      <c r="S64" s="70" t="s">
        <v>123</v>
      </c>
      <c r="T64" s="30"/>
      <c r="U64" s="67"/>
      <c r="V64" s="61"/>
      <c r="W64" s="62"/>
    </row>
    <row r="65" spans="1:23">
      <c r="A65" s="30" t="s">
        <v>28</v>
      </c>
      <c r="B65" s="31" t="s">
        <v>882</v>
      </c>
      <c r="C65" s="30">
        <v>106</v>
      </c>
      <c r="D65" s="30" t="s">
        <v>886</v>
      </c>
      <c r="E65" s="30">
        <v>2321110195</v>
      </c>
      <c r="F65" s="30" t="s">
        <v>948</v>
      </c>
      <c r="G65" s="33">
        <v>75.51931235</v>
      </c>
      <c r="H65" s="33">
        <v>0</v>
      </c>
      <c r="I65" s="33">
        <v>75.51931235</v>
      </c>
      <c r="J65" s="33">
        <v>75.4</v>
      </c>
      <c r="K65" s="33">
        <v>0</v>
      </c>
      <c r="L65" s="33">
        <v>75.4</v>
      </c>
      <c r="M65" s="33">
        <v>82.25</v>
      </c>
      <c r="N65" s="33">
        <v>0</v>
      </c>
      <c r="O65" s="33">
        <v>82.25</v>
      </c>
      <c r="P65" s="33">
        <v>76.1028968525</v>
      </c>
      <c r="Q65" s="58">
        <f t="shared" si="1"/>
        <v>60</v>
      </c>
      <c r="R65" s="30">
        <f t="shared" si="2"/>
        <v>58</v>
      </c>
      <c r="S65" s="69" t="s">
        <v>123</v>
      </c>
      <c r="T65" s="30"/>
      <c r="U65" s="63"/>
      <c r="V65" s="61"/>
      <c r="W65" s="62"/>
    </row>
    <row r="66" spans="1:23">
      <c r="A66" s="30" t="s">
        <v>28</v>
      </c>
      <c r="B66" s="31" t="s">
        <v>882</v>
      </c>
      <c r="C66" s="30">
        <v>106</v>
      </c>
      <c r="D66" s="30" t="s">
        <v>886</v>
      </c>
      <c r="E66" s="30">
        <v>2321110196</v>
      </c>
      <c r="F66" s="30" t="s">
        <v>949</v>
      </c>
      <c r="G66" s="33">
        <v>79.58752914</v>
      </c>
      <c r="H66" s="33">
        <v>1.1</v>
      </c>
      <c r="I66" s="33">
        <v>80.68752914</v>
      </c>
      <c r="J66" s="33">
        <v>76.7</v>
      </c>
      <c r="K66" s="33">
        <v>0</v>
      </c>
      <c r="L66" s="33">
        <v>76.7</v>
      </c>
      <c r="M66" s="33">
        <v>64.3</v>
      </c>
      <c r="N66" s="33">
        <v>0</v>
      </c>
      <c r="O66" s="33">
        <v>64.3</v>
      </c>
      <c r="P66" s="33">
        <v>76.058129371</v>
      </c>
      <c r="Q66" s="58">
        <f t="shared" si="1"/>
        <v>61</v>
      </c>
      <c r="R66" s="30">
        <f t="shared" si="2"/>
        <v>49</v>
      </c>
      <c r="S66" s="69" t="s">
        <v>123</v>
      </c>
      <c r="T66" s="30"/>
      <c r="U66" s="63"/>
      <c r="V66" s="61"/>
      <c r="W66" s="62"/>
    </row>
    <row r="67" spans="1:23">
      <c r="A67" s="30" t="s">
        <v>28</v>
      </c>
      <c r="B67" s="31" t="s">
        <v>882</v>
      </c>
      <c r="C67" s="30">
        <v>106</v>
      </c>
      <c r="D67" s="30" t="s">
        <v>883</v>
      </c>
      <c r="E67" s="30">
        <v>2321110123</v>
      </c>
      <c r="F67" s="35" t="s">
        <v>950</v>
      </c>
      <c r="G67" s="33">
        <v>80.2544972344444</v>
      </c>
      <c r="H67" s="36">
        <v>0.5</v>
      </c>
      <c r="I67" s="33">
        <v>80.7544972344444</v>
      </c>
      <c r="J67" s="33">
        <v>74.0222222222222</v>
      </c>
      <c r="K67" s="33">
        <v>1</v>
      </c>
      <c r="L67" s="33">
        <v>75.0222222222222</v>
      </c>
      <c r="M67" s="33">
        <v>70.15</v>
      </c>
      <c r="N67" s="36">
        <v>0</v>
      </c>
      <c r="O67" s="33">
        <v>70.15</v>
      </c>
      <c r="P67" s="33">
        <f>I67*0.15+L67*0.75+O67*0.1</f>
        <v>75.3948412518333</v>
      </c>
      <c r="Q67" s="58">
        <f t="shared" si="1"/>
        <v>62</v>
      </c>
      <c r="R67" s="30">
        <f t="shared" si="2"/>
        <v>69</v>
      </c>
      <c r="S67" s="71" t="s">
        <v>123</v>
      </c>
      <c r="T67" s="30"/>
      <c r="U67" s="61"/>
      <c r="V67" s="61"/>
      <c r="W67" s="62"/>
    </row>
    <row r="68" spans="1:23">
      <c r="A68" s="30" t="s">
        <v>28</v>
      </c>
      <c r="B68" s="31" t="s">
        <v>882</v>
      </c>
      <c r="C68" s="30">
        <v>106</v>
      </c>
      <c r="D68" s="30" t="s">
        <v>893</v>
      </c>
      <c r="E68" s="30">
        <v>2321110169</v>
      </c>
      <c r="F68" s="30" t="s">
        <v>951</v>
      </c>
      <c r="G68" s="33">
        <v>76.32</v>
      </c>
      <c r="H68" s="33">
        <v>0</v>
      </c>
      <c r="I68" s="33">
        <v>76.32</v>
      </c>
      <c r="J68" s="33">
        <v>75.1444444444444</v>
      </c>
      <c r="K68" s="33">
        <v>1</v>
      </c>
      <c r="L68" s="33">
        <v>75.1444444444444</v>
      </c>
      <c r="M68" s="33">
        <v>73.75</v>
      </c>
      <c r="N68" s="33">
        <v>0</v>
      </c>
      <c r="O68" s="33">
        <v>73.75</v>
      </c>
      <c r="P68" s="33">
        <v>75.1813333333333</v>
      </c>
      <c r="Q68" s="58">
        <f t="shared" si="1"/>
        <v>63</v>
      </c>
      <c r="R68" s="30">
        <f t="shared" si="2"/>
        <v>61</v>
      </c>
      <c r="S68" s="70" t="s">
        <v>123</v>
      </c>
      <c r="T68" s="30"/>
      <c r="U68" s="67"/>
      <c r="V68" s="61"/>
      <c r="W68" s="62"/>
    </row>
    <row r="69" spans="1:23">
      <c r="A69" s="30" t="s">
        <v>28</v>
      </c>
      <c r="B69" s="31" t="s">
        <v>882</v>
      </c>
      <c r="C69" s="30">
        <v>106</v>
      </c>
      <c r="D69" s="30" t="s">
        <v>883</v>
      </c>
      <c r="E69" s="35">
        <v>2321110131</v>
      </c>
      <c r="F69" s="35" t="s">
        <v>952</v>
      </c>
      <c r="G69" s="33">
        <v>77.1088888888889</v>
      </c>
      <c r="H69" s="36">
        <v>0.6</v>
      </c>
      <c r="I69" s="33">
        <v>77.7088888888889</v>
      </c>
      <c r="J69" s="33">
        <v>74.5444444444445</v>
      </c>
      <c r="K69" s="33">
        <v>1</v>
      </c>
      <c r="L69" s="33">
        <v>75.5444444444445</v>
      </c>
      <c r="M69" s="33">
        <v>67.35</v>
      </c>
      <c r="N69" s="36">
        <v>0</v>
      </c>
      <c r="O69" s="33">
        <v>67.35</v>
      </c>
      <c r="P69" s="33">
        <f>I69*0.15+L69*0.75+O69*0.1</f>
        <v>75.0496666666667</v>
      </c>
      <c r="Q69" s="58">
        <f t="shared" si="1"/>
        <v>64</v>
      </c>
      <c r="R69" s="30">
        <f t="shared" si="2"/>
        <v>66</v>
      </c>
      <c r="S69" s="71" t="s">
        <v>123</v>
      </c>
      <c r="T69" s="30"/>
      <c r="U69" s="63"/>
      <c r="V69" s="61"/>
      <c r="W69" s="62"/>
    </row>
    <row r="70" spans="1:23">
      <c r="A70" s="30" t="s">
        <v>28</v>
      </c>
      <c r="B70" s="31" t="s">
        <v>882</v>
      </c>
      <c r="C70" s="30">
        <v>106</v>
      </c>
      <c r="D70" s="30" t="s">
        <v>893</v>
      </c>
      <c r="E70" s="30">
        <v>2321110163</v>
      </c>
      <c r="F70" s="30" t="s">
        <v>953</v>
      </c>
      <c r="G70" s="33">
        <v>80.26</v>
      </c>
      <c r="H70" s="33">
        <v>0.9</v>
      </c>
      <c r="I70" s="33">
        <v>81.16</v>
      </c>
      <c r="J70" s="33">
        <v>74.5444444444445</v>
      </c>
      <c r="K70" s="33">
        <v>1</v>
      </c>
      <c r="L70" s="33">
        <v>75.5444444444445</v>
      </c>
      <c r="M70" s="33">
        <v>62.15</v>
      </c>
      <c r="N70" s="33">
        <v>0</v>
      </c>
      <c r="O70" s="33">
        <v>62.15</v>
      </c>
      <c r="P70" s="33">
        <v>75.0473333333334</v>
      </c>
      <c r="Q70" s="58">
        <f t="shared" ref="Q70:Q111" si="8">RANK(P70,P$6:P$111)</f>
        <v>65</v>
      </c>
      <c r="R70" s="30">
        <f t="shared" ref="R70:R111" si="9">RANK(J70,J$6:J$111)</f>
        <v>66</v>
      </c>
      <c r="S70" s="70" t="s">
        <v>123</v>
      </c>
      <c r="T70" s="30"/>
      <c r="U70" s="67"/>
      <c r="V70" s="61"/>
      <c r="W70" s="62"/>
    </row>
    <row r="71" spans="1:23">
      <c r="A71" s="30" t="s">
        <v>28</v>
      </c>
      <c r="B71" s="31" t="s">
        <v>882</v>
      </c>
      <c r="C71" s="30">
        <v>106</v>
      </c>
      <c r="D71" s="30" t="s">
        <v>893</v>
      </c>
      <c r="E71" s="30">
        <v>2321110161</v>
      </c>
      <c r="F71" s="30" t="s">
        <v>954</v>
      </c>
      <c r="G71" s="33">
        <v>75.29</v>
      </c>
      <c r="H71" s="33">
        <v>0.6</v>
      </c>
      <c r="I71" s="33">
        <v>75.89</v>
      </c>
      <c r="J71" s="33">
        <v>75.6111111111111</v>
      </c>
      <c r="K71" s="33">
        <v>1</v>
      </c>
      <c r="L71" s="33">
        <v>76.6111111111111</v>
      </c>
      <c r="M71" s="33">
        <v>60.45</v>
      </c>
      <c r="N71" s="33">
        <v>0</v>
      </c>
      <c r="O71" s="33">
        <v>60.45</v>
      </c>
      <c r="P71" s="33">
        <v>74.8868333333333</v>
      </c>
      <c r="Q71" s="58">
        <f t="shared" si="8"/>
        <v>66</v>
      </c>
      <c r="R71" s="30">
        <f t="shared" si="9"/>
        <v>56</v>
      </c>
      <c r="S71" s="66" t="s">
        <v>32</v>
      </c>
      <c r="T71" s="30"/>
      <c r="U71" s="67"/>
      <c r="V71" s="61"/>
      <c r="W71" s="62"/>
    </row>
    <row r="72" spans="1:23">
      <c r="A72" s="30" t="s">
        <v>28</v>
      </c>
      <c r="B72" s="31" t="s">
        <v>882</v>
      </c>
      <c r="C72" s="30">
        <v>106</v>
      </c>
      <c r="D72" s="30" t="s">
        <v>893</v>
      </c>
      <c r="E72" s="30">
        <v>2321110180</v>
      </c>
      <c r="F72" s="30" t="s">
        <v>955</v>
      </c>
      <c r="G72" s="33">
        <v>77.57</v>
      </c>
      <c r="H72" s="33">
        <v>0.75</v>
      </c>
      <c r="I72" s="33">
        <v>78.32</v>
      </c>
      <c r="J72" s="33">
        <v>75.1555555555556</v>
      </c>
      <c r="K72" s="33">
        <v>0</v>
      </c>
      <c r="L72" s="33">
        <v>75.1555555555556</v>
      </c>
      <c r="M72" s="33">
        <v>66.75</v>
      </c>
      <c r="N72" s="33">
        <v>0</v>
      </c>
      <c r="O72" s="33">
        <v>66.75</v>
      </c>
      <c r="P72" s="33">
        <v>74.7896666666667</v>
      </c>
      <c r="Q72" s="58">
        <f t="shared" si="8"/>
        <v>67</v>
      </c>
      <c r="R72" s="30">
        <f t="shared" si="9"/>
        <v>60</v>
      </c>
      <c r="S72" s="66" t="s">
        <v>32</v>
      </c>
      <c r="T72" s="30"/>
      <c r="U72" s="67"/>
      <c r="V72" s="61"/>
      <c r="W72" s="62"/>
    </row>
    <row r="73" spans="1:23">
      <c r="A73" s="30" t="s">
        <v>28</v>
      </c>
      <c r="B73" s="31" t="s">
        <v>882</v>
      </c>
      <c r="C73" s="30">
        <v>106</v>
      </c>
      <c r="D73" s="30" t="s">
        <v>883</v>
      </c>
      <c r="E73" s="35">
        <v>2321110151</v>
      </c>
      <c r="F73" s="35" t="s">
        <v>956</v>
      </c>
      <c r="G73" s="33">
        <v>79.3479836811111</v>
      </c>
      <c r="H73" s="36">
        <v>0</v>
      </c>
      <c r="I73" s="33">
        <v>79.3479836811111</v>
      </c>
      <c r="J73" s="33">
        <v>75.8555555555556</v>
      </c>
      <c r="K73" s="33">
        <v>0</v>
      </c>
      <c r="L73" s="33">
        <v>75.8555555555556</v>
      </c>
      <c r="M73" s="33">
        <v>58.1</v>
      </c>
      <c r="N73" s="36">
        <v>0</v>
      </c>
      <c r="O73" s="33">
        <v>58.1</v>
      </c>
      <c r="P73" s="33">
        <f>I73*0.15+L73*0.75+O73*0.1</f>
        <v>74.6038642188334</v>
      </c>
      <c r="Q73" s="58">
        <f t="shared" si="8"/>
        <v>68</v>
      </c>
      <c r="R73" s="30">
        <f t="shared" si="9"/>
        <v>55</v>
      </c>
      <c r="S73" s="71" t="s">
        <v>123</v>
      </c>
      <c r="T73" s="30"/>
      <c r="U73" s="63"/>
      <c r="V73" s="61"/>
      <c r="W73" s="62"/>
    </row>
    <row r="74" spans="1:23">
      <c r="A74" s="30" t="s">
        <v>28</v>
      </c>
      <c r="B74" s="31" t="s">
        <v>882</v>
      </c>
      <c r="C74" s="30">
        <v>106</v>
      </c>
      <c r="D74" s="30" t="s">
        <v>886</v>
      </c>
      <c r="E74" s="30">
        <v>2321110186</v>
      </c>
      <c r="F74" s="30" t="s">
        <v>957</v>
      </c>
      <c r="G74" s="33">
        <v>67.4893589733333</v>
      </c>
      <c r="H74" s="33">
        <v>0.575</v>
      </c>
      <c r="I74" s="33">
        <v>68.0643589733333</v>
      </c>
      <c r="J74" s="33">
        <v>75.1666666666667</v>
      </c>
      <c r="K74" s="33">
        <v>1</v>
      </c>
      <c r="L74" s="33">
        <v>76.1666666666667</v>
      </c>
      <c r="M74" s="33">
        <v>72.5</v>
      </c>
      <c r="N74" s="33">
        <v>0</v>
      </c>
      <c r="O74" s="33">
        <v>72.5</v>
      </c>
      <c r="P74" s="33">
        <v>74.584653846</v>
      </c>
      <c r="Q74" s="58">
        <f t="shared" si="8"/>
        <v>69</v>
      </c>
      <c r="R74" s="30">
        <f t="shared" si="9"/>
        <v>59</v>
      </c>
      <c r="S74" s="69" t="s">
        <v>123</v>
      </c>
      <c r="T74" s="30"/>
      <c r="U74" s="63"/>
      <c r="V74" s="61"/>
      <c r="W74" s="62"/>
    </row>
    <row r="75" spans="1:23">
      <c r="A75" s="30" t="s">
        <v>28</v>
      </c>
      <c r="B75" s="31" t="s">
        <v>882</v>
      </c>
      <c r="C75" s="30">
        <v>106</v>
      </c>
      <c r="D75" s="30" t="s">
        <v>893</v>
      </c>
      <c r="E75" s="30">
        <v>2321110182</v>
      </c>
      <c r="F75" s="30" t="s">
        <v>958</v>
      </c>
      <c r="G75" s="33">
        <v>82.91</v>
      </c>
      <c r="H75" s="33">
        <v>0</v>
      </c>
      <c r="I75" s="33">
        <v>82.91</v>
      </c>
      <c r="J75" s="33">
        <v>73.1888888888889</v>
      </c>
      <c r="K75" s="33">
        <v>0</v>
      </c>
      <c r="L75" s="33">
        <v>73.1888888888889</v>
      </c>
      <c r="M75" s="33">
        <v>70.9</v>
      </c>
      <c r="N75" s="33">
        <v>0</v>
      </c>
      <c r="O75" s="33">
        <v>70.9</v>
      </c>
      <c r="P75" s="33">
        <v>74.4181666666667</v>
      </c>
      <c r="Q75" s="58">
        <f t="shared" si="8"/>
        <v>70</v>
      </c>
      <c r="R75" s="30">
        <f t="shared" si="9"/>
        <v>74</v>
      </c>
      <c r="S75" s="66" t="s">
        <v>32</v>
      </c>
      <c r="T75" s="30"/>
      <c r="U75" s="67"/>
      <c r="V75" s="61"/>
      <c r="W75" s="62"/>
    </row>
    <row r="76" spans="1:23">
      <c r="A76" s="30" t="s">
        <v>28</v>
      </c>
      <c r="B76" s="31" t="s">
        <v>882</v>
      </c>
      <c r="C76" s="30">
        <v>106</v>
      </c>
      <c r="D76" s="30" t="s">
        <v>886</v>
      </c>
      <c r="E76" s="30">
        <v>2321110203</v>
      </c>
      <c r="F76" s="30" t="s">
        <v>959</v>
      </c>
      <c r="G76" s="33">
        <v>76.7852369855556</v>
      </c>
      <c r="H76" s="33">
        <v>1.25</v>
      </c>
      <c r="I76" s="33">
        <v>78.0352369855556</v>
      </c>
      <c r="J76" s="33">
        <v>71.1777777777778</v>
      </c>
      <c r="K76" s="33">
        <v>1</v>
      </c>
      <c r="L76" s="33">
        <v>72.1777777777778</v>
      </c>
      <c r="M76" s="33">
        <v>85.7</v>
      </c>
      <c r="N76" s="33">
        <v>0</v>
      </c>
      <c r="O76" s="33">
        <v>85.7</v>
      </c>
      <c r="P76" s="33">
        <v>74.4086188811667</v>
      </c>
      <c r="Q76" s="58">
        <f t="shared" si="8"/>
        <v>71</v>
      </c>
      <c r="R76" s="30">
        <f t="shared" si="9"/>
        <v>84</v>
      </c>
      <c r="S76" s="69" t="s">
        <v>123</v>
      </c>
      <c r="T76" s="30"/>
      <c r="U76" s="63"/>
      <c r="V76" s="61"/>
      <c r="W76" s="62"/>
    </row>
    <row r="77" spans="1:23">
      <c r="A77" s="30" t="s">
        <v>28</v>
      </c>
      <c r="B77" s="31" t="s">
        <v>882</v>
      </c>
      <c r="C77" s="30">
        <v>106</v>
      </c>
      <c r="D77" s="30" t="s">
        <v>890</v>
      </c>
      <c r="E77" s="30">
        <v>2321110223</v>
      </c>
      <c r="F77" s="30" t="s">
        <v>960</v>
      </c>
      <c r="G77" s="33">
        <v>79.23</v>
      </c>
      <c r="H77" s="33">
        <v>0</v>
      </c>
      <c r="I77" s="33">
        <v>79.23</v>
      </c>
      <c r="J77" s="33">
        <v>71.99</v>
      </c>
      <c r="K77" s="33">
        <v>1</v>
      </c>
      <c r="L77" s="33">
        <v>72.99</v>
      </c>
      <c r="M77" s="33">
        <v>77.8</v>
      </c>
      <c r="N77" s="33">
        <v>0</v>
      </c>
      <c r="O77" s="33">
        <f t="shared" ref="O77:O83" si="10">M77+N77</f>
        <v>77.8</v>
      </c>
      <c r="P77" s="33">
        <f>O77*10%+L77*75%+I77*15%</f>
        <v>74.407</v>
      </c>
      <c r="Q77" s="58">
        <f t="shared" si="8"/>
        <v>72</v>
      </c>
      <c r="R77" s="30">
        <f t="shared" si="9"/>
        <v>77</v>
      </c>
      <c r="S77" s="69" t="s">
        <v>123</v>
      </c>
      <c r="T77" s="30"/>
      <c r="U77" s="63"/>
      <c r="V77" s="61"/>
      <c r="W77" s="62"/>
    </row>
    <row r="78" spans="1:23">
      <c r="A78" s="30" t="s">
        <v>28</v>
      </c>
      <c r="B78" s="31" t="s">
        <v>882</v>
      </c>
      <c r="C78" s="30">
        <v>106</v>
      </c>
      <c r="D78" s="30" t="s">
        <v>883</v>
      </c>
      <c r="E78" s="32">
        <v>2321110138</v>
      </c>
      <c r="F78" s="32" t="s">
        <v>366</v>
      </c>
      <c r="G78" s="33">
        <v>83.17675214</v>
      </c>
      <c r="H78" s="34">
        <v>0</v>
      </c>
      <c r="I78" s="33">
        <v>83.17675214</v>
      </c>
      <c r="J78" s="33">
        <v>74.3</v>
      </c>
      <c r="K78" s="33">
        <v>1</v>
      </c>
      <c r="L78" s="33">
        <v>75.3</v>
      </c>
      <c r="M78" s="33">
        <v>52.75</v>
      </c>
      <c r="N78" s="36">
        <v>0</v>
      </c>
      <c r="O78" s="33">
        <v>52.75</v>
      </c>
      <c r="P78" s="33">
        <f>I78*0.15+L78*0.75+O78*0.1</f>
        <v>74.226512821</v>
      </c>
      <c r="Q78" s="58">
        <f t="shared" si="8"/>
        <v>73</v>
      </c>
      <c r="R78" s="30">
        <f t="shared" si="9"/>
        <v>68</v>
      </c>
      <c r="S78" s="71" t="s">
        <v>123</v>
      </c>
      <c r="T78" s="30"/>
      <c r="U78" s="63"/>
      <c r="V78" s="61"/>
      <c r="W78" s="62"/>
    </row>
    <row r="79" spans="1:23">
      <c r="A79" s="30" t="s">
        <v>28</v>
      </c>
      <c r="B79" s="31" t="s">
        <v>882</v>
      </c>
      <c r="C79" s="30">
        <v>106</v>
      </c>
      <c r="D79" s="30" t="s">
        <v>890</v>
      </c>
      <c r="E79" s="30">
        <v>2321110232</v>
      </c>
      <c r="F79" s="30" t="s">
        <v>961</v>
      </c>
      <c r="G79" s="33">
        <v>76.04</v>
      </c>
      <c r="H79" s="33">
        <v>0</v>
      </c>
      <c r="I79" s="33">
        <v>76.04</v>
      </c>
      <c r="J79" s="33">
        <v>73.98</v>
      </c>
      <c r="K79" s="33">
        <v>0</v>
      </c>
      <c r="L79" s="33">
        <v>73.98</v>
      </c>
      <c r="M79" s="33">
        <v>72.25</v>
      </c>
      <c r="N79" s="33">
        <v>0</v>
      </c>
      <c r="O79" s="33">
        <f t="shared" si="10"/>
        <v>72.25</v>
      </c>
      <c r="P79" s="33">
        <v>74.11</v>
      </c>
      <c r="Q79" s="58">
        <f t="shared" si="8"/>
        <v>74</v>
      </c>
      <c r="R79" s="30">
        <f t="shared" si="9"/>
        <v>71</v>
      </c>
      <c r="S79" s="69" t="s">
        <v>123</v>
      </c>
      <c r="T79" s="30"/>
      <c r="U79" s="63"/>
      <c r="V79" s="61"/>
      <c r="W79" s="62"/>
    </row>
    <row r="80" spans="1:23">
      <c r="A80" s="30" t="s">
        <v>28</v>
      </c>
      <c r="B80" s="31" t="s">
        <v>882</v>
      </c>
      <c r="C80" s="30">
        <v>106</v>
      </c>
      <c r="D80" s="30" t="s">
        <v>886</v>
      </c>
      <c r="E80" s="30">
        <v>2321110211</v>
      </c>
      <c r="F80" s="30" t="s">
        <v>962</v>
      </c>
      <c r="G80" s="33">
        <v>77.6216519066667</v>
      </c>
      <c r="H80" s="33">
        <v>0</v>
      </c>
      <c r="I80" s="33">
        <v>77.6216519066667</v>
      </c>
      <c r="J80" s="33">
        <v>71.3333333333333</v>
      </c>
      <c r="K80" s="33">
        <v>0</v>
      </c>
      <c r="L80" s="33">
        <v>71.3333333333333</v>
      </c>
      <c r="M80" s="33">
        <v>87.3</v>
      </c>
      <c r="N80" s="33">
        <v>0</v>
      </c>
      <c r="O80" s="33">
        <v>87.3</v>
      </c>
      <c r="P80" s="33">
        <v>73.873247786</v>
      </c>
      <c r="Q80" s="58">
        <f t="shared" si="8"/>
        <v>75</v>
      </c>
      <c r="R80" s="30">
        <f t="shared" si="9"/>
        <v>81</v>
      </c>
      <c r="S80" s="69" t="s">
        <v>123</v>
      </c>
      <c r="T80" s="30"/>
      <c r="U80" s="63"/>
      <c r="V80" s="61"/>
      <c r="W80" s="62"/>
    </row>
    <row r="81" spans="1:23">
      <c r="A81" s="30" t="s">
        <v>28</v>
      </c>
      <c r="B81" s="31" t="s">
        <v>882</v>
      </c>
      <c r="C81" s="30">
        <v>106</v>
      </c>
      <c r="D81" s="30" t="s">
        <v>886</v>
      </c>
      <c r="E81" s="30">
        <v>2321110204</v>
      </c>
      <c r="F81" s="30" t="s">
        <v>963</v>
      </c>
      <c r="G81" s="33">
        <v>77.7427544655555</v>
      </c>
      <c r="H81" s="33">
        <v>0</v>
      </c>
      <c r="I81" s="33">
        <v>77.7427544655555</v>
      </c>
      <c r="J81" s="33">
        <v>71.1777777777778</v>
      </c>
      <c r="K81" s="33">
        <v>1</v>
      </c>
      <c r="L81" s="33">
        <v>72.1777777777778</v>
      </c>
      <c r="M81" s="33">
        <v>76.85</v>
      </c>
      <c r="N81" s="33">
        <v>0</v>
      </c>
      <c r="O81" s="33">
        <v>76.85</v>
      </c>
      <c r="P81" s="33">
        <v>73.4797465031667</v>
      </c>
      <c r="Q81" s="58">
        <f t="shared" si="8"/>
        <v>76</v>
      </c>
      <c r="R81" s="30">
        <f t="shared" si="9"/>
        <v>84</v>
      </c>
      <c r="S81" s="69" t="s">
        <v>123</v>
      </c>
      <c r="T81" s="30"/>
      <c r="U81" s="63"/>
      <c r="V81" s="61"/>
      <c r="W81" s="62"/>
    </row>
    <row r="82" spans="1:23">
      <c r="A82" s="30" t="s">
        <v>28</v>
      </c>
      <c r="B82" s="31" t="s">
        <v>882</v>
      </c>
      <c r="C82" s="30">
        <v>106</v>
      </c>
      <c r="D82" s="30" t="s">
        <v>890</v>
      </c>
      <c r="E82" s="30">
        <v>2321110227</v>
      </c>
      <c r="F82" s="30" t="s">
        <v>964</v>
      </c>
      <c r="G82" s="33">
        <v>78.92</v>
      </c>
      <c r="H82" s="33">
        <v>0</v>
      </c>
      <c r="I82" s="33">
        <v>78.92</v>
      </c>
      <c r="J82" s="33">
        <v>71.22</v>
      </c>
      <c r="K82" s="33">
        <v>1</v>
      </c>
      <c r="L82" s="33">
        <v>72.22</v>
      </c>
      <c r="M82" s="33">
        <v>74.35</v>
      </c>
      <c r="N82" s="33">
        <v>0</v>
      </c>
      <c r="O82" s="33">
        <f t="shared" si="10"/>
        <v>74.35</v>
      </c>
      <c r="P82" s="33">
        <f t="shared" ref="P82:P86" si="11">O82*10%+L82*75%+I82*15%</f>
        <v>73.438</v>
      </c>
      <c r="Q82" s="58">
        <f t="shared" si="8"/>
        <v>77</v>
      </c>
      <c r="R82" s="30">
        <f t="shared" si="9"/>
        <v>83</v>
      </c>
      <c r="S82" s="69" t="s">
        <v>123</v>
      </c>
      <c r="T82" s="30"/>
      <c r="U82" s="63"/>
      <c r="V82" s="61"/>
      <c r="W82" s="62"/>
    </row>
    <row r="83" spans="1:23">
      <c r="A83" s="30" t="s">
        <v>28</v>
      </c>
      <c r="B83" s="31" t="s">
        <v>882</v>
      </c>
      <c r="C83" s="30">
        <v>106</v>
      </c>
      <c r="D83" s="30" t="s">
        <v>890</v>
      </c>
      <c r="E83" s="30">
        <v>2321110230</v>
      </c>
      <c r="F83" s="30" t="s">
        <v>965</v>
      </c>
      <c r="G83" s="33">
        <v>75.03</v>
      </c>
      <c r="H83" s="33">
        <v>0</v>
      </c>
      <c r="I83" s="33">
        <v>75.03</v>
      </c>
      <c r="J83" s="33">
        <v>72.69</v>
      </c>
      <c r="K83" s="33">
        <v>1</v>
      </c>
      <c r="L83" s="33">
        <v>73.69</v>
      </c>
      <c r="M83" s="33">
        <v>67.35</v>
      </c>
      <c r="N83" s="33">
        <v>0</v>
      </c>
      <c r="O83" s="33">
        <f t="shared" si="10"/>
        <v>67.35</v>
      </c>
      <c r="P83" s="33">
        <f t="shared" si="11"/>
        <v>73.257</v>
      </c>
      <c r="Q83" s="58">
        <f t="shared" si="8"/>
        <v>78</v>
      </c>
      <c r="R83" s="30">
        <f t="shared" si="9"/>
        <v>75</v>
      </c>
      <c r="S83" s="69" t="s">
        <v>123</v>
      </c>
      <c r="T83" s="30"/>
      <c r="U83" s="63"/>
      <c r="V83" s="61"/>
      <c r="W83" s="62"/>
    </row>
    <row r="84" spans="1:23">
      <c r="A84" s="30" t="s">
        <v>28</v>
      </c>
      <c r="B84" s="31" t="s">
        <v>882</v>
      </c>
      <c r="C84" s="30">
        <v>106</v>
      </c>
      <c r="D84" s="30" t="s">
        <v>883</v>
      </c>
      <c r="E84" s="30">
        <v>2321110124</v>
      </c>
      <c r="F84" s="35" t="s">
        <v>966</v>
      </c>
      <c r="G84" s="33">
        <v>81.0839203144444</v>
      </c>
      <c r="H84" s="36">
        <v>0</v>
      </c>
      <c r="I84" s="33">
        <v>81.0839203144444</v>
      </c>
      <c r="J84" s="33">
        <v>69.5222222222222</v>
      </c>
      <c r="K84" s="33">
        <v>1</v>
      </c>
      <c r="L84" s="33">
        <v>70.5222222222222</v>
      </c>
      <c r="M84" s="33">
        <v>81.525</v>
      </c>
      <c r="N84" s="36">
        <v>0</v>
      </c>
      <c r="O84" s="33">
        <v>81.525</v>
      </c>
      <c r="P84" s="33">
        <f>I84*0.15+L84*0.75+O84*0.1</f>
        <v>73.2067547138333</v>
      </c>
      <c r="Q84" s="58">
        <f t="shared" si="8"/>
        <v>79</v>
      </c>
      <c r="R84" s="30">
        <f t="shared" si="9"/>
        <v>90</v>
      </c>
      <c r="S84" s="71" t="s">
        <v>123</v>
      </c>
      <c r="T84" s="30"/>
      <c r="U84" s="61"/>
      <c r="V84" s="61"/>
      <c r="W84" s="62"/>
    </row>
    <row r="85" spans="1:23">
      <c r="A85" s="30" t="s">
        <v>28</v>
      </c>
      <c r="B85" s="31" t="s">
        <v>882</v>
      </c>
      <c r="C85" s="30">
        <v>106</v>
      </c>
      <c r="D85" s="30" t="s">
        <v>883</v>
      </c>
      <c r="E85" s="35">
        <v>2321110146</v>
      </c>
      <c r="F85" s="35" t="s">
        <v>967</v>
      </c>
      <c r="G85" s="33">
        <v>63.3234693088889</v>
      </c>
      <c r="H85" s="36">
        <v>0</v>
      </c>
      <c r="I85" s="33">
        <v>63.3234693088889</v>
      </c>
      <c r="J85" s="33">
        <v>73.6444444444444</v>
      </c>
      <c r="K85" s="33">
        <v>1</v>
      </c>
      <c r="L85" s="33">
        <v>74.6444444444444</v>
      </c>
      <c r="M85" s="33">
        <v>74.825</v>
      </c>
      <c r="N85" s="36">
        <v>0</v>
      </c>
      <c r="O85" s="33">
        <v>74.825</v>
      </c>
      <c r="P85" s="33">
        <f>I85*0.15+L85*0.75+O85*0.1</f>
        <v>72.9643537296666</v>
      </c>
      <c r="Q85" s="58">
        <f t="shared" si="8"/>
        <v>80</v>
      </c>
      <c r="R85" s="30">
        <f t="shared" si="9"/>
        <v>72</v>
      </c>
      <c r="S85" s="71" t="s">
        <v>123</v>
      </c>
      <c r="T85" s="30"/>
      <c r="U85" s="63"/>
      <c r="V85" s="61"/>
      <c r="W85" s="62"/>
    </row>
    <row r="86" spans="1:23">
      <c r="A86" s="30" t="s">
        <v>28</v>
      </c>
      <c r="B86" s="31" t="s">
        <v>882</v>
      </c>
      <c r="C86" s="30">
        <v>106</v>
      </c>
      <c r="D86" s="30" t="s">
        <v>890</v>
      </c>
      <c r="E86" s="30">
        <v>2321110234</v>
      </c>
      <c r="F86" s="30" t="s">
        <v>968</v>
      </c>
      <c r="G86" s="33">
        <v>70.9</v>
      </c>
      <c r="H86" s="33">
        <v>0.98</v>
      </c>
      <c r="I86" s="33">
        <v>71.88</v>
      </c>
      <c r="J86" s="33">
        <v>70.97</v>
      </c>
      <c r="K86" s="33">
        <v>1</v>
      </c>
      <c r="L86" s="33">
        <v>71.97</v>
      </c>
      <c r="M86" s="33">
        <v>78.55</v>
      </c>
      <c r="N86" s="33">
        <v>0</v>
      </c>
      <c r="O86" s="33">
        <f t="shared" ref="O86:O89" si="12">M86+N86</f>
        <v>78.55</v>
      </c>
      <c r="P86" s="33">
        <f t="shared" si="11"/>
        <v>72.6145</v>
      </c>
      <c r="Q86" s="58">
        <f t="shared" si="8"/>
        <v>81</v>
      </c>
      <c r="R86" s="30">
        <f t="shared" si="9"/>
        <v>87</v>
      </c>
      <c r="S86" s="69" t="s">
        <v>123</v>
      </c>
      <c r="T86" s="30"/>
      <c r="U86" s="63"/>
      <c r="V86" s="61"/>
      <c r="W86" s="62"/>
    </row>
    <row r="87" spans="1:23">
      <c r="A87" s="30" t="s">
        <v>28</v>
      </c>
      <c r="B87" s="31" t="s">
        <v>882</v>
      </c>
      <c r="C87" s="30">
        <v>106</v>
      </c>
      <c r="D87" s="30" t="s">
        <v>893</v>
      </c>
      <c r="E87" s="30">
        <v>2321110175</v>
      </c>
      <c r="F87" s="30" t="s">
        <v>969</v>
      </c>
      <c r="G87" s="33">
        <v>75.55</v>
      </c>
      <c r="H87" s="33">
        <v>0</v>
      </c>
      <c r="I87" s="33">
        <v>75.55</v>
      </c>
      <c r="J87" s="33">
        <v>71.3333333333333</v>
      </c>
      <c r="K87" s="33">
        <v>0</v>
      </c>
      <c r="L87" s="33">
        <v>71.3333333333333</v>
      </c>
      <c r="M87" s="33">
        <v>76.65</v>
      </c>
      <c r="N87" s="33">
        <v>0</v>
      </c>
      <c r="O87" s="33">
        <v>76.65</v>
      </c>
      <c r="P87" s="33">
        <v>72.4975</v>
      </c>
      <c r="Q87" s="58">
        <f t="shared" si="8"/>
        <v>82</v>
      </c>
      <c r="R87" s="30">
        <f t="shared" si="9"/>
        <v>81</v>
      </c>
      <c r="S87" s="70" t="s">
        <v>123</v>
      </c>
      <c r="T87" s="30"/>
      <c r="U87" s="67"/>
      <c r="V87" s="61"/>
      <c r="W87" s="62"/>
    </row>
    <row r="88" spans="1:23">
      <c r="A88" s="30" t="s">
        <v>28</v>
      </c>
      <c r="B88" s="31" t="s">
        <v>882</v>
      </c>
      <c r="C88" s="30">
        <v>106</v>
      </c>
      <c r="D88" s="30" t="s">
        <v>890</v>
      </c>
      <c r="E88" s="30">
        <v>2321110237</v>
      </c>
      <c r="F88" s="30" t="s">
        <v>970</v>
      </c>
      <c r="G88" s="33">
        <v>73.12</v>
      </c>
      <c r="H88" s="33">
        <v>0</v>
      </c>
      <c r="I88" s="33">
        <v>73.12</v>
      </c>
      <c r="J88" s="33">
        <v>72.43</v>
      </c>
      <c r="K88" s="33">
        <v>0</v>
      </c>
      <c r="L88" s="33">
        <v>72.43</v>
      </c>
      <c r="M88" s="33">
        <v>70.63</v>
      </c>
      <c r="N88" s="33">
        <v>0</v>
      </c>
      <c r="O88" s="33">
        <f t="shared" si="12"/>
        <v>70.63</v>
      </c>
      <c r="P88" s="33">
        <f>O88*10%+L88*75%+I88*15%</f>
        <v>72.3535</v>
      </c>
      <c r="Q88" s="58">
        <f t="shared" si="8"/>
        <v>83</v>
      </c>
      <c r="R88" s="30">
        <f t="shared" si="9"/>
        <v>76</v>
      </c>
      <c r="S88" s="69" t="s">
        <v>123</v>
      </c>
      <c r="T88" s="30"/>
      <c r="U88" s="63"/>
      <c r="V88" s="61"/>
      <c r="W88" s="62"/>
    </row>
    <row r="89" spans="1:23">
      <c r="A89" s="30" t="s">
        <v>28</v>
      </c>
      <c r="B89" s="31" t="s">
        <v>882</v>
      </c>
      <c r="C89" s="30">
        <v>106</v>
      </c>
      <c r="D89" s="30" t="s">
        <v>890</v>
      </c>
      <c r="E89" s="30">
        <v>2321110222</v>
      </c>
      <c r="F89" s="30" t="s">
        <v>971</v>
      </c>
      <c r="G89" s="33">
        <v>77.88</v>
      </c>
      <c r="H89" s="33">
        <v>0</v>
      </c>
      <c r="I89" s="33">
        <v>77.88</v>
      </c>
      <c r="J89" s="33">
        <v>69.67</v>
      </c>
      <c r="K89" s="33">
        <v>1</v>
      </c>
      <c r="L89" s="33">
        <v>70.67</v>
      </c>
      <c r="M89" s="33">
        <v>74.85</v>
      </c>
      <c r="N89" s="33">
        <v>0</v>
      </c>
      <c r="O89" s="33">
        <f t="shared" si="12"/>
        <v>74.85</v>
      </c>
      <c r="P89" s="33">
        <f>O89*10%+L89*75%+I89*15%</f>
        <v>72.1695</v>
      </c>
      <c r="Q89" s="58">
        <f t="shared" si="8"/>
        <v>84</v>
      </c>
      <c r="R89" s="30">
        <f t="shared" si="9"/>
        <v>89</v>
      </c>
      <c r="S89" s="69" t="s">
        <v>123</v>
      </c>
      <c r="T89" s="30"/>
      <c r="U89" s="63"/>
      <c r="V89" s="61"/>
      <c r="W89" s="62"/>
    </row>
    <row r="90" spans="1:23">
      <c r="A90" s="30" t="s">
        <v>28</v>
      </c>
      <c r="B90" s="31" t="s">
        <v>882</v>
      </c>
      <c r="C90" s="30">
        <v>106</v>
      </c>
      <c r="D90" s="30" t="s">
        <v>886</v>
      </c>
      <c r="E90" s="30">
        <v>2321110192</v>
      </c>
      <c r="F90" s="30" t="s">
        <v>972</v>
      </c>
      <c r="G90" s="33">
        <v>65.4581997888889</v>
      </c>
      <c r="H90" s="33">
        <v>0</v>
      </c>
      <c r="I90" s="33">
        <v>65.4581997888889</v>
      </c>
      <c r="J90" s="33">
        <v>71.4444444444444</v>
      </c>
      <c r="K90" s="33">
        <v>1</v>
      </c>
      <c r="L90" s="33">
        <v>72.4444444444444</v>
      </c>
      <c r="M90" s="33">
        <v>76.65</v>
      </c>
      <c r="N90" s="33">
        <v>0</v>
      </c>
      <c r="O90" s="33">
        <v>76.65</v>
      </c>
      <c r="P90" s="33">
        <v>71.8170633016666</v>
      </c>
      <c r="Q90" s="58">
        <f t="shared" si="8"/>
        <v>85</v>
      </c>
      <c r="R90" s="30">
        <f t="shared" si="9"/>
        <v>80</v>
      </c>
      <c r="S90" s="69" t="s">
        <v>123</v>
      </c>
      <c r="T90" s="30"/>
      <c r="U90" s="63"/>
      <c r="V90" s="61"/>
      <c r="W90" s="62"/>
    </row>
    <row r="91" spans="1:23">
      <c r="A91" s="30" t="s">
        <v>28</v>
      </c>
      <c r="B91" s="31" t="s">
        <v>882</v>
      </c>
      <c r="C91" s="30">
        <v>106</v>
      </c>
      <c r="D91" s="30" t="s">
        <v>886</v>
      </c>
      <c r="E91" s="64">
        <v>2321110153</v>
      </c>
      <c r="F91" s="64" t="s">
        <v>973</v>
      </c>
      <c r="G91" s="33">
        <v>66.1594296844444</v>
      </c>
      <c r="H91" s="33">
        <v>0</v>
      </c>
      <c r="I91" s="33">
        <v>66.1594296844444</v>
      </c>
      <c r="J91" s="33">
        <v>74.0222222222222</v>
      </c>
      <c r="K91" s="33">
        <v>0</v>
      </c>
      <c r="L91" s="33">
        <v>74.0222222222222</v>
      </c>
      <c r="M91" s="33">
        <v>61.8</v>
      </c>
      <c r="N91" s="33">
        <v>0</v>
      </c>
      <c r="O91" s="33">
        <v>61.8</v>
      </c>
      <c r="P91" s="33">
        <v>71.6205811193333</v>
      </c>
      <c r="Q91" s="58">
        <f t="shared" si="8"/>
        <v>86</v>
      </c>
      <c r="R91" s="30">
        <f t="shared" si="9"/>
        <v>69</v>
      </c>
      <c r="S91" s="69" t="s">
        <v>123</v>
      </c>
      <c r="T91" s="30"/>
      <c r="U91" s="63"/>
      <c r="V91" s="61"/>
      <c r="W91" s="62"/>
    </row>
    <row r="92" spans="1:23">
      <c r="A92" s="30" t="s">
        <v>28</v>
      </c>
      <c r="B92" s="31" t="s">
        <v>882</v>
      </c>
      <c r="C92" s="30">
        <v>106</v>
      </c>
      <c r="D92" s="30" t="s">
        <v>886</v>
      </c>
      <c r="E92" s="30">
        <v>2321110212</v>
      </c>
      <c r="F92" s="30" t="s">
        <v>974</v>
      </c>
      <c r="G92" s="33">
        <v>78.8379521433333</v>
      </c>
      <c r="H92" s="33">
        <v>0</v>
      </c>
      <c r="I92" s="33">
        <v>78.8379521433333</v>
      </c>
      <c r="J92" s="33">
        <v>69.2666666666667</v>
      </c>
      <c r="K92" s="33">
        <v>1</v>
      </c>
      <c r="L92" s="33">
        <v>70.2666666666667</v>
      </c>
      <c r="M92" s="33">
        <v>70.875</v>
      </c>
      <c r="N92" s="33">
        <v>0</v>
      </c>
      <c r="O92" s="33">
        <v>70.875</v>
      </c>
      <c r="P92" s="33">
        <v>71.6131928215</v>
      </c>
      <c r="Q92" s="58">
        <f t="shared" si="8"/>
        <v>87</v>
      </c>
      <c r="R92" s="30">
        <f t="shared" si="9"/>
        <v>91</v>
      </c>
      <c r="S92" s="69" t="s">
        <v>123</v>
      </c>
      <c r="T92" s="30"/>
      <c r="U92" s="63"/>
      <c r="V92" s="61"/>
      <c r="W92" s="62"/>
    </row>
    <row r="93" spans="1:23">
      <c r="A93" s="30" t="s">
        <v>28</v>
      </c>
      <c r="B93" s="31" t="s">
        <v>882</v>
      </c>
      <c r="C93" s="30">
        <v>106</v>
      </c>
      <c r="D93" s="30" t="s">
        <v>893</v>
      </c>
      <c r="E93" s="30">
        <v>2321110176</v>
      </c>
      <c r="F93" s="30" t="s">
        <v>975</v>
      </c>
      <c r="G93" s="33">
        <v>64.44</v>
      </c>
      <c r="H93" s="33">
        <v>0</v>
      </c>
      <c r="I93" s="33">
        <v>64.44</v>
      </c>
      <c r="J93" s="33">
        <v>71.5555555555556</v>
      </c>
      <c r="K93" s="33">
        <v>1</v>
      </c>
      <c r="L93" s="33">
        <v>73.3055555555556</v>
      </c>
      <c r="M93" s="33">
        <v>68.55</v>
      </c>
      <c r="N93" s="33">
        <v>0</v>
      </c>
      <c r="O93" s="33">
        <v>68.55</v>
      </c>
      <c r="P93" s="33">
        <v>71.5001666666667</v>
      </c>
      <c r="Q93" s="58">
        <f t="shared" si="8"/>
        <v>88</v>
      </c>
      <c r="R93" s="30">
        <f t="shared" si="9"/>
        <v>79</v>
      </c>
      <c r="S93" s="70" t="s">
        <v>123</v>
      </c>
      <c r="T93" s="30"/>
      <c r="U93" s="67"/>
      <c r="V93" s="61"/>
      <c r="W93" s="62"/>
    </row>
    <row r="94" spans="1:23">
      <c r="A94" s="30" t="s">
        <v>28</v>
      </c>
      <c r="B94" s="31" t="s">
        <v>882</v>
      </c>
      <c r="C94" s="30">
        <v>106</v>
      </c>
      <c r="D94" s="30" t="s">
        <v>890</v>
      </c>
      <c r="E94" s="30">
        <v>2321110233</v>
      </c>
      <c r="F94" s="30" t="s">
        <v>976</v>
      </c>
      <c r="G94" s="33">
        <v>69.8</v>
      </c>
      <c r="H94" s="33">
        <v>1.13</v>
      </c>
      <c r="I94" s="33">
        <v>71.07</v>
      </c>
      <c r="J94" s="33">
        <v>71.72</v>
      </c>
      <c r="K94" s="33">
        <v>1</v>
      </c>
      <c r="L94" s="33">
        <v>72.72</v>
      </c>
      <c r="M94" s="33">
        <v>56.8</v>
      </c>
      <c r="N94" s="33">
        <v>0</v>
      </c>
      <c r="O94" s="33">
        <f>M94+N94</f>
        <v>56.8</v>
      </c>
      <c r="P94" s="33">
        <f>O94*10%+L94*75%+I94*15%</f>
        <v>70.8805</v>
      </c>
      <c r="Q94" s="58">
        <f t="shared" si="8"/>
        <v>0</v>
      </c>
      <c r="R94" s="30">
        <f t="shared" si="9"/>
        <v>78</v>
      </c>
      <c r="S94" s="69" t="s">
        <v>123</v>
      </c>
      <c r="T94" s="30"/>
      <c r="U94" s="63"/>
      <c r="V94" s="61"/>
      <c r="W94" s="62"/>
    </row>
    <row r="95" spans="1:23">
      <c r="A95" s="30" t="s">
        <v>28</v>
      </c>
      <c r="B95" s="31" t="s">
        <v>882</v>
      </c>
      <c r="C95" s="30">
        <v>106</v>
      </c>
      <c r="D95" s="30" t="s">
        <v>886</v>
      </c>
      <c r="E95" s="30">
        <v>2321110206</v>
      </c>
      <c r="F95" s="30" t="s">
        <v>977</v>
      </c>
      <c r="G95" s="33">
        <v>65.5972074622222</v>
      </c>
      <c r="H95" s="33">
        <v>0</v>
      </c>
      <c r="I95" s="33">
        <v>65.5972074622222</v>
      </c>
      <c r="J95" s="33">
        <v>70.2111111111111</v>
      </c>
      <c r="K95" s="33">
        <v>1</v>
      </c>
      <c r="L95" s="33">
        <v>71.2111111111111</v>
      </c>
      <c r="M95" s="33">
        <v>70.8</v>
      </c>
      <c r="N95" s="33">
        <v>0</v>
      </c>
      <c r="O95" s="33">
        <v>70.8</v>
      </c>
      <c r="P95" s="33">
        <v>70.3279144526666</v>
      </c>
      <c r="Q95" s="58">
        <f t="shared" si="8"/>
        <v>90</v>
      </c>
      <c r="R95" s="30">
        <f t="shared" si="9"/>
        <v>88</v>
      </c>
      <c r="S95" s="69" t="s">
        <v>123</v>
      </c>
      <c r="T95" s="30"/>
      <c r="U95" s="63"/>
      <c r="V95" s="61"/>
      <c r="W95" s="62"/>
    </row>
    <row r="96" spans="1:23">
      <c r="A96" s="30" t="s">
        <v>28</v>
      </c>
      <c r="B96" s="31" t="s">
        <v>882</v>
      </c>
      <c r="C96" s="30">
        <v>106</v>
      </c>
      <c r="D96" s="30" t="s">
        <v>893</v>
      </c>
      <c r="E96" s="30">
        <v>2321110173</v>
      </c>
      <c r="F96" s="30" t="s">
        <v>978</v>
      </c>
      <c r="G96" s="33">
        <v>68.09</v>
      </c>
      <c r="H96" s="33">
        <v>0</v>
      </c>
      <c r="I96" s="33">
        <v>68.09</v>
      </c>
      <c r="J96" s="33">
        <v>71.0777777777778</v>
      </c>
      <c r="K96" s="33">
        <v>0</v>
      </c>
      <c r="L96" s="33">
        <v>71.0777777777778</v>
      </c>
      <c r="M96" s="33">
        <v>64.05</v>
      </c>
      <c r="N96" s="33">
        <v>0</v>
      </c>
      <c r="O96" s="33">
        <v>64.05</v>
      </c>
      <c r="P96" s="33">
        <v>69.9268333333333</v>
      </c>
      <c r="Q96" s="58">
        <f t="shared" si="8"/>
        <v>91</v>
      </c>
      <c r="R96" s="30">
        <f t="shared" si="9"/>
        <v>86</v>
      </c>
      <c r="S96" s="70" t="s">
        <v>123</v>
      </c>
      <c r="T96" s="30"/>
      <c r="U96" s="67"/>
      <c r="V96" s="61"/>
      <c r="W96" s="62"/>
    </row>
    <row r="97" spans="1:23">
      <c r="A97" s="30" t="s">
        <v>28</v>
      </c>
      <c r="B97" s="31" t="s">
        <v>882</v>
      </c>
      <c r="C97" s="30">
        <v>106</v>
      </c>
      <c r="D97" s="30" t="s">
        <v>893</v>
      </c>
      <c r="E97" s="30">
        <v>2321110178</v>
      </c>
      <c r="F97" s="30" t="s">
        <v>979</v>
      </c>
      <c r="G97" s="33">
        <v>64.36</v>
      </c>
      <c r="H97" s="33">
        <v>0</v>
      </c>
      <c r="I97" s="33">
        <v>64.36</v>
      </c>
      <c r="J97" s="33">
        <v>69.0777777777778</v>
      </c>
      <c r="K97" s="33">
        <v>0</v>
      </c>
      <c r="L97" s="33">
        <v>69.0777777777778</v>
      </c>
      <c r="M97" s="33">
        <v>80.55</v>
      </c>
      <c r="N97" s="33">
        <v>0</v>
      </c>
      <c r="O97" s="33">
        <v>80.55</v>
      </c>
      <c r="P97" s="33">
        <v>69.5173333333333</v>
      </c>
      <c r="Q97" s="58">
        <f t="shared" si="8"/>
        <v>92</v>
      </c>
      <c r="R97" s="30">
        <f t="shared" si="9"/>
        <v>92</v>
      </c>
      <c r="S97" s="70" t="s">
        <v>123</v>
      </c>
      <c r="T97" s="30"/>
      <c r="U97" s="67"/>
      <c r="V97" s="61"/>
      <c r="W97" s="62"/>
    </row>
    <row r="98" spans="1:23">
      <c r="A98" s="30" t="s">
        <v>28</v>
      </c>
      <c r="B98" s="31" t="s">
        <v>882</v>
      </c>
      <c r="C98" s="30">
        <v>106</v>
      </c>
      <c r="D98" s="30" t="s">
        <v>883</v>
      </c>
      <c r="E98" s="32">
        <v>2321110134</v>
      </c>
      <c r="F98" s="32" t="s">
        <v>980</v>
      </c>
      <c r="G98" s="33">
        <v>75.2848749944444</v>
      </c>
      <c r="H98" s="72">
        <v>0.2</v>
      </c>
      <c r="I98" s="33">
        <v>75.4848749944444</v>
      </c>
      <c r="J98" s="33">
        <v>68.8222222222222</v>
      </c>
      <c r="K98" s="33">
        <v>0</v>
      </c>
      <c r="L98" s="33">
        <v>68.8222222222222</v>
      </c>
      <c r="M98" s="33">
        <v>63.2</v>
      </c>
      <c r="N98" s="36">
        <v>0</v>
      </c>
      <c r="O98" s="33">
        <v>63.2</v>
      </c>
      <c r="P98" s="33">
        <f t="shared" ref="P98:P103" si="13">I98*0.15+L98*0.75+O98*0.1</f>
        <v>69.2593979158333</v>
      </c>
      <c r="Q98" s="58">
        <f t="shared" si="8"/>
        <v>93</v>
      </c>
      <c r="R98" s="30">
        <f t="shared" si="9"/>
        <v>93</v>
      </c>
      <c r="S98" s="71" t="s">
        <v>123</v>
      </c>
      <c r="T98" s="30"/>
      <c r="U98" s="63"/>
      <c r="V98" s="61"/>
      <c r="W98" s="62"/>
    </row>
    <row r="99" spans="1:23">
      <c r="A99" s="30" t="s">
        <v>28</v>
      </c>
      <c r="B99" s="31" t="s">
        <v>882</v>
      </c>
      <c r="C99" s="30">
        <v>106</v>
      </c>
      <c r="D99" s="30" t="s">
        <v>883</v>
      </c>
      <c r="E99" s="30">
        <v>2321110122</v>
      </c>
      <c r="F99" s="35" t="s">
        <v>981</v>
      </c>
      <c r="G99" s="33">
        <v>79.44893773</v>
      </c>
      <c r="H99" s="36">
        <v>0</v>
      </c>
      <c r="I99" s="33">
        <v>79.44893773</v>
      </c>
      <c r="J99" s="33">
        <v>64.9</v>
      </c>
      <c r="K99" s="33">
        <v>0</v>
      </c>
      <c r="L99" s="33">
        <v>64.9</v>
      </c>
      <c r="M99" s="33">
        <v>85.25</v>
      </c>
      <c r="N99" s="36">
        <v>0.1</v>
      </c>
      <c r="O99" s="33">
        <v>85.35</v>
      </c>
      <c r="P99" s="33">
        <f t="shared" si="13"/>
        <v>69.1273406595</v>
      </c>
      <c r="Q99" s="58">
        <f t="shared" si="8"/>
        <v>94</v>
      </c>
      <c r="R99" s="30">
        <f t="shared" si="9"/>
        <v>101</v>
      </c>
      <c r="S99" s="71" t="s">
        <v>123</v>
      </c>
      <c r="T99" s="30"/>
      <c r="U99" s="61"/>
      <c r="V99" s="61"/>
      <c r="W99" s="62"/>
    </row>
    <row r="100" spans="1:23">
      <c r="A100" s="30" t="s">
        <v>28</v>
      </c>
      <c r="B100" s="31" t="s">
        <v>882</v>
      </c>
      <c r="C100" s="30">
        <v>106</v>
      </c>
      <c r="D100" s="30" t="s">
        <v>893</v>
      </c>
      <c r="E100" s="30">
        <v>2321110172</v>
      </c>
      <c r="F100" s="73" t="s">
        <v>982</v>
      </c>
      <c r="G100" s="33">
        <v>74.68</v>
      </c>
      <c r="H100" s="33">
        <v>0</v>
      </c>
      <c r="I100" s="33">
        <v>74.68</v>
      </c>
      <c r="J100" s="33">
        <v>66.9555555555555</v>
      </c>
      <c r="K100" s="33">
        <v>0</v>
      </c>
      <c r="L100" s="33">
        <v>66.9555555555555</v>
      </c>
      <c r="M100" s="33">
        <v>76.45</v>
      </c>
      <c r="N100" s="33">
        <v>0</v>
      </c>
      <c r="O100" s="33">
        <v>76.45</v>
      </c>
      <c r="P100" s="33">
        <v>69.0636666666666</v>
      </c>
      <c r="Q100" s="58">
        <f t="shared" si="8"/>
        <v>95</v>
      </c>
      <c r="R100" s="30">
        <f t="shared" si="9"/>
        <v>96</v>
      </c>
      <c r="S100" s="70" t="s">
        <v>123</v>
      </c>
      <c r="T100" s="30"/>
      <c r="U100" s="67"/>
      <c r="V100" s="61"/>
      <c r="W100" s="62"/>
    </row>
    <row r="101" spans="1:23">
      <c r="A101" s="30" t="s">
        <v>28</v>
      </c>
      <c r="B101" s="31" t="s">
        <v>882</v>
      </c>
      <c r="C101" s="30">
        <v>106</v>
      </c>
      <c r="D101" s="30" t="s">
        <v>890</v>
      </c>
      <c r="E101" s="30">
        <v>2321110228</v>
      </c>
      <c r="F101" s="30" t="s">
        <v>983</v>
      </c>
      <c r="G101" s="33">
        <v>74.94</v>
      </c>
      <c r="H101" s="33">
        <v>0</v>
      </c>
      <c r="I101" s="33">
        <v>74.94</v>
      </c>
      <c r="J101" s="33">
        <v>66.58</v>
      </c>
      <c r="K101" s="33">
        <v>0</v>
      </c>
      <c r="L101" s="33">
        <v>66.58</v>
      </c>
      <c r="M101" s="33">
        <v>66.15</v>
      </c>
      <c r="N101" s="33">
        <v>0</v>
      </c>
      <c r="O101" s="33">
        <f>M101+N101</f>
        <v>66.15</v>
      </c>
      <c r="P101" s="33">
        <f>O101*10%+L101*75%+I101*15%</f>
        <v>67.791</v>
      </c>
      <c r="Q101" s="58">
        <f t="shared" si="8"/>
        <v>96</v>
      </c>
      <c r="R101" s="30">
        <f t="shared" si="9"/>
        <v>97</v>
      </c>
      <c r="S101" s="69" t="s">
        <v>123</v>
      </c>
      <c r="T101" s="30"/>
      <c r="U101" s="63"/>
      <c r="V101" s="61"/>
      <c r="W101" s="62"/>
    </row>
    <row r="102" spans="1:23">
      <c r="A102" s="30" t="s">
        <v>28</v>
      </c>
      <c r="B102" s="31" t="s">
        <v>882</v>
      </c>
      <c r="C102" s="30">
        <v>106</v>
      </c>
      <c r="D102" s="30" t="s">
        <v>893</v>
      </c>
      <c r="E102" s="30">
        <v>2321110177</v>
      </c>
      <c r="F102" s="30" t="s">
        <v>984</v>
      </c>
      <c r="G102" s="33">
        <v>65.68</v>
      </c>
      <c r="H102" s="33">
        <v>0.6</v>
      </c>
      <c r="I102" s="33">
        <v>66.28</v>
      </c>
      <c r="J102" s="33">
        <v>67.1555555555556</v>
      </c>
      <c r="K102" s="33">
        <v>1</v>
      </c>
      <c r="L102" s="33">
        <v>68.1555555555556</v>
      </c>
      <c r="M102" s="33">
        <v>61.9</v>
      </c>
      <c r="N102" s="33">
        <v>0</v>
      </c>
      <c r="O102" s="33">
        <v>61.9</v>
      </c>
      <c r="P102" s="33">
        <v>67.2486666666667</v>
      </c>
      <c r="Q102" s="58">
        <f t="shared" si="8"/>
        <v>97</v>
      </c>
      <c r="R102" s="30">
        <f t="shared" si="9"/>
        <v>94</v>
      </c>
      <c r="S102" s="70" t="s">
        <v>123</v>
      </c>
      <c r="T102" s="30"/>
      <c r="U102" s="67"/>
      <c r="V102" s="61"/>
      <c r="W102" s="62"/>
    </row>
    <row r="103" spans="1:23">
      <c r="A103" s="30" t="s">
        <v>28</v>
      </c>
      <c r="B103" s="31" t="s">
        <v>882</v>
      </c>
      <c r="C103" s="30">
        <v>106</v>
      </c>
      <c r="D103" s="30" t="s">
        <v>883</v>
      </c>
      <c r="E103" s="35">
        <v>2321110133</v>
      </c>
      <c r="F103" s="35" t="s">
        <v>985</v>
      </c>
      <c r="G103" s="33">
        <v>76.6666666666667</v>
      </c>
      <c r="H103" s="36">
        <v>0.2</v>
      </c>
      <c r="I103" s="33">
        <v>76.8666666666667</v>
      </c>
      <c r="J103" s="33">
        <v>65.9333333333333</v>
      </c>
      <c r="K103" s="33">
        <v>0</v>
      </c>
      <c r="L103" s="33">
        <v>65.9333333333333</v>
      </c>
      <c r="M103" s="33">
        <v>62</v>
      </c>
      <c r="N103" s="36">
        <v>0</v>
      </c>
      <c r="O103" s="33">
        <v>62</v>
      </c>
      <c r="P103" s="33">
        <f t="shared" si="13"/>
        <v>67.18</v>
      </c>
      <c r="Q103" s="58">
        <f t="shared" si="8"/>
        <v>98</v>
      </c>
      <c r="R103" s="30">
        <f t="shared" si="9"/>
        <v>98</v>
      </c>
      <c r="S103" s="71" t="s">
        <v>123</v>
      </c>
      <c r="T103" s="30"/>
      <c r="U103" s="63"/>
      <c r="V103" s="61"/>
      <c r="W103" s="62"/>
    </row>
    <row r="104" spans="1:23">
      <c r="A104" s="30" t="s">
        <v>28</v>
      </c>
      <c r="B104" s="31" t="s">
        <v>882</v>
      </c>
      <c r="C104" s="30">
        <v>106</v>
      </c>
      <c r="D104" s="30" t="s">
        <v>886</v>
      </c>
      <c r="E104" s="30">
        <v>2321110201</v>
      </c>
      <c r="F104" s="30" t="s">
        <v>986</v>
      </c>
      <c r="G104" s="33">
        <v>66.8111832588889</v>
      </c>
      <c r="H104" s="33">
        <v>0</v>
      </c>
      <c r="I104" s="33">
        <v>66.8111832588889</v>
      </c>
      <c r="J104" s="33">
        <v>64.9444444444444</v>
      </c>
      <c r="K104" s="33">
        <v>1</v>
      </c>
      <c r="L104" s="33">
        <v>65.9444444444444</v>
      </c>
      <c r="M104" s="33">
        <v>71.175</v>
      </c>
      <c r="N104" s="33">
        <v>0</v>
      </c>
      <c r="O104" s="33">
        <v>71.175</v>
      </c>
      <c r="P104" s="33">
        <v>66.5975108221666</v>
      </c>
      <c r="Q104" s="58">
        <f t="shared" si="8"/>
        <v>99</v>
      </c>
      <c r="R104" s="30">
        <f t="shared" si="9"/>
        <v>100</v>
      </c>
      <c r="S104" s="69" t="s">
        <v>123</v>
      </c>
      <c r="T104" s="30"/>
      <c r="U104" s="63"/>
      <c r="V104" s="61"/>
      <c r="W104" s="62"/>
    </row>
    <row r="105" spans="1:23">
      <c r="A105" s="30" t="s">
        <v>28</v>
      </c>
      <c r="B105" s="31" t="s">
        <v>882</v>
      </c>
      <c r="C105" s="30">
        <v>106</v>
      </c>
      <c r="D105" s="30" t="s">
        <v>883</v>
      </c>
      <c r="E105" s="30">
        <v>2321110145</v>
      </c>
      <c r="F105" s="30" t="s">
        <v>987</v>
      </c>
      <c r="G105" s="33">
        <v>61.7977039625501</v>
      </c>
      <c r="H105" s="36">
        <v>0</v>
      </c>
      <c r="I105" s="33">
        <v>61.7977039625501</v>
      </c>
      <c r="J105" s="33">
        <v>66.9666666666667</v>
      </c>
      <c r="K105" s="33">
        <v>0</v>
      </c>
      <c r="L105" s="33">
        <v>66.9666666666667</v>
      </c>
      <c r="M105" s="33">
        <v>67.7</v>
      </c>
      <c r="N105" s="36">
        <v>0</v>
      </c>
      <c r="O105" s="33">
        <v>67.7</v>
      </c>
      <c r="P105" s="33">
        <f t="shared" ref="P105:P110" si="14">I105*0.15+L105*0.75+O105*0.1</f>
        <v>66.2646555943825</v>
      </c>
      <c r="Q105" s="58">
        <f t="shared" si="8"/>
        <v>100</v>
      </c>
      <c r="R105" s="30">
        <f t="shared" si="9"/>
        <v>95</v>
      </c>
      <c r="S105" s="71" t="s">
        <v>123</v>
      </c>
      <c r="T105" s="30"/>
      <c r="U105" s="63"/>
      <c r="V105" s="61"/>
      <c r="W105" s="62"/>
    </row>
    <row r="106" spans="1:23">
      <c r="A106" s="30" t="s">
        <v>28</v>
      </c>
      <c r="B106" s="31" t="s">
        <v>882</v>
      </c>
      <c r="C106" s="30">
        <v>106</v>
      </c>
      <c r="D106" s="30" t="s">
        <v>886</v>
      </c>
      <c r="E106" s="30">
        <v>2321110200</v>
      </c>
      <c r="F106" s="30" t="s">
        <v>988</v>
      </c>
      <c r="G106" s="33">
        <v>66.9415795322222</v>
      </c>
      <c r="H106" s="33">
        <v>0</v>
      </c>
      <c r="I106" s="33">
        <v>66.9415795322222</v>
      </c>
      <c r="J106" s="33">
        <v>65.4111111111111</v>
      </c>
      <c r="K106" s="33">
        <v>1</v>
      </c>
      <c r="L106" s="33">
        <v>66.4111111111111</v>
      </c>
      <c r="M106" s="33">
        <v>56.55</v>
      </c>
      <c r="N106" s="33">
        <v>0</v>
      </c>
      <c r="O106" s="33">
        <v>56.55</v>
      </c>
      <c r="P106" s="33">
        <v>65.5045702631667</v>
      </c>
      <c r="Q106" s="58">
        <f t="shared" si="8"/>
        <v>101</v>
      </c>
      <c r="R106" s="30">
        <f t="shared" si="9"/>
        <v>99</v>
      </c>
      <c r="S106" s="69" t="s">
        <v>123</v>
      </c>
      <c r="T106" s="30"/>
      <c r="U106" s="63"/>
      <c r="V106" s="61"/>
      <c r="W106" s="62"/>
    </row>
    <row r="107" spans="1:23">
      <c r="A107" s="30" t="s">
        <v>28</v>
      </c>
      <c r="B107" s="31" t="s">
        <v>882</v>
      </c>
      <c r="C107" s="30">
        <v>106</v>
      </c>
      <c r="D107" s="30" t="s">
        <v>883</v>
      </c>
      <c r="E107" s="35">
        <v>2321110149</v>
      </c>
      <c r="F107" s="35" t="s">
        <v>989</v>
      </c>
      <c r="G107" s="33">
        <v>61.7251359733333</v>
      </c>
      <c r="H107" s="36">
        <v>0</v>
      </c>
      <c r="I107" s="33">
        <v>61.7251359733333</v>
      </c>
      <c r="J107" s="33">
        <v>63.2666666666667</v>
      </c>
      <c r="K107" s="33">
        <v>1</v>
      </c>
      <c r="L107" s="33">
        <v>64.2666666666667</v>
      </c>
      <c r="M107" s="33">
        <v>67.85</v>
      </c>
      <c r="N107" s="36">
        <v>0</v>
      </c>
      <c r="O107" s="33">
        <v>67.85</v>
      </c>
      <c r="P107" s="33">
        <f t="shared" si="14"/>
        <v>64.243770396</v>
      </c>
      <c r="Q107" s="58">
        <f t="shared" si="8"/>
        <v>102</v>
      </c>
      <c r="R107" s="30">
        <f t="shared" si="9"/>
        <v>103</v>
      </c>
      <c r="S107" s="71" t="s">
        <v>123</v>
      </c>
      <c r="T107" s="30"/>
      <c r="U107" s="63"/>
      <c r="V107" s="61"/>
      <c r="W107" s="62"/>
    </row>
    <row r="108" spans="1:23">
      <c r="A108" s="30" t="s">
        <v>28</v>
      </c>
      <c r="B108" s="31" t="s">
        <v>882</v>
      </c>
      <c r="C108" s="30">
        <v>106</v>
      </c>
      <c r="D108" s="30" t="s">
        <v>886</v>
      </c>
      <c r="E108" s="30">
        <v>2321110193</v>
      </c>
      <c r="F108" s="30" t="s">
        <v>990</v>
      </c>
      <c r="G108" s="33">
        <v>62.6040506022222</v>
      </c>
      <c r="H108" s="33">
        <v>0</v>
      </c>
      <c r="I108" s="33">
        <v>62.6040506022222</v>
      </c>
      <c r="J108" s="33">
        <v>63.5111111111111</v>
      </c>
      <c r="K108" s="33">
        <v>0</v>
      </c>
      <c r="L108" s="33">
        <v>63.5111111111111</v>
      </c>
      <c r="M108" s="33">
        <v>62.5</v>
      </c>
      <c r="N108" s="33">
        <v>0</v>
      </c>
      <c r="O108" s="33">
        <v>62.5</v>
      </c>
      <c r="P108" s="33">
        <v>63.2739409236667</v>
      </c>
      <c r="Q108" s="58">
        <f t="shared" si="8"/>
        <v>103</v>
      </c>
      <c r="R108" s="30">
        <f t="shared" si="9"/>
        <v>102</v>
      </c>
      <c r="S108" s="69" t="s">
        <v>123</v>
      </c>
      <c r="T108" s="30"/>
      <c r="U108" s="63"/>
      <c r="V108" s="61"/>
      <c r="W108" s="62"/>
    </row>
    <row r="109" spans="1:23">
      <c r="A109" s="30" t="s">
        <v>28</v>
      </c>
      <c r="B109" s="31" t="s">
        <v>882</v>
      </c>
      <c r="C109" s="30">
        <v>106</v>
      </c>
      <c r="D109" s="30" t="s">
        <v>886</v>
      </c>
      <c r="E109" s="30">
        <v>2321110197</v>
      </c>
      <c r="F109" s="30" t="s">
        <v>991</v>
      </c>
      <c r="G109" s="33">
        <v>65.6186696633333</v>
      </c>
      <c r="H109" s="33">
        <v>0</v>
      </c>
      <c r="I109" s="33">
        <v>65.6186696633333</v>
      </c>
      <c r="J109" s="33">
        <v>59.5666666666667</v>
      </c>
      <c r="K109" s="33">
        <v>0</v>
      </c>
      <c r="L109" s="33">
        <v>59.5666666666667</v>
      </c>
      <c r="M109" s="33">
        <v>84.85</v>
      </c>
      <c r="N109" s="33">
        <v>0</v>
      </c>
      <c r="O109" s="33">
        <v>84.85</v>
      </c>
      <c r="P109" s="33">
        <v>63.0028004495</v>
      </c>
      <c r="Q109" s="58">
        <f t="shared" si="8"/>
        <v>104</v>
      </c>
      <c r="R109" s="30">
        <f t="shared" si="9"/>
        <v>105</v>
      </c>
      <c r="S109" s="69" t="s">
        <v>123</v>
      </c>
      <c r="T109" s="30"/>
      <c r="U109" s="63"/>
      <c r="V109" s="61"/>
      <c r="W109" s="62"/>
    </row>
    <row r="110" spans="1:23">
      <c r="A110" s="30" t="s">
        <v>28</v>
      </c>
      <c r="B110" s="31" t="s">
        <v>882</v>
      </c>
      <c r="C110" s="30">
        <v>106</v>
      </c>
      <c r="D110" s="30" t="s">
        <v>883</v>
      </c>
      <c r="E110" s="35">
        <v>2321110148</v>
      </c>
      <c r="F110" s="35" t="s">
        <v>992</v>
      </c>
      <c r="G110" s="33">
        <v>60.6660761411111</v>
      </c>
      <c r="H110" s="36">
        <v>0.15</v>
      </c>
      <c r="I110" s="33">
        <v>60.8160761411111</v>
      </c>
      <c r="J110" s="33">
        <v>60.1555555555556</v>
      </c>
      <c r="K110" s="33">
        <v>0</v>
      </c>
      <c r="L110" s="33">
        <v>60.1555555555556</v>
      </c>
      <c r="M110" s="33">
        <v>72.05</v>
      </c>
      <c r="N110" s="36">
        <v>0</v>
      </c>
      <c r="O110" s="33">
        <v>72.05</v>
      </c>
      <c r="P110" s="33">
        <f t="shared" si="14"/>
        <v>61.4440780878334</v>
      </c>
      <c r="Q110" s="58">
        <f t="shared" si="8"/>
        <v>105</v>
      </c>
      <c r="R110" s="30">
        <f t="shared" si="9"/>
        <v>104</v>
      </c>
      <c r="S110" s="71" t="s">
        <v>123</v>
      </c>
      <c r="T110" s="30"/>
      <c r="U110" s="63"/>
      <c r="V110" s="61"/>
      <c r="W110" s="62"/>
    </row>
    <row r="111" spans="1:23">
      <c r="A111" s="74" t="s">
        <v>28</v>
      </c>
      <c r="B111" s="75" t="s">
        <v>882</v>
      </c>
      <c r="C111" s="74">
        <v>106</v>
      </c>
      <c r="D111" s="74" t="s">
        <v>893</v>
      </c>
      <c r="E111" s="74">
        <v>2321110179</v>
      </c>
      <c r="F111" s="74" t="s">
        <v>993</v>
      </c>
      <c r="G111" s="76">
        <v>58.75</v>
      </c>
      <c r="H111" s="76">
        <v>0</v>
      </c>
      <c r="I111" s="76">
        <v>68.75</v>
      </c>
      <c r="J111" s="76">
        <v>54.0666666666667</v>
      </c>
      <c r="K111" s="76">
        <v>0</v>
      </c>
      <c r="L111" s="76">
        <v>54.0666666666667</v>
      </c>
      <c r="M111" s="76">
        <v>68.8</v>
      </c>
      <c r="N111" s="76">
        <v>0</v>
      </c>
      <c r="O111" s="76">
        <v>68.8</v>
      </c>
      <c r="P111" s="76">
        <v>56.247</v>
      </c>
      <c r="Q111" s="58">
        <f t="shared" si="8"/>
        <v>106</v>
      </c>
      <c r="R111" s="30">
        <f t="shared" si="9"/>
        <v>106</v>
      </c>
      <c r="S111" s="81" t="s">
        <v>123</v>
      </c>
      <c r="T111" s="30"/>
      <c r="U111" s="82"/>
      <c r="V111" s="83"/>
      <c r="W111" s="84"/>
    </row>
    <row r="112" s="1" customFormat="1" ht="13.5" spans="1:23">
      <c r="A112" s="77" t="s">
        <v>157</v>
      </c>
      <c r="B112" s="78" t="s">
        <v>158</v>
      </c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</row>
    <row r="113" s="1" customFormat="1" ht="13.5" spans="1:23">
      <c r="A113" s="79"/>
      <c r="B113" s="78" t="s">
        <v>159</v>
      </c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</row>
    <row r="114" s="1" customFormat="1" ht="13.5" spans="1:23">
      <c r="A114" s="79"/>
      <c r="B114" s="78" t="s">
        <v>160</v>
      </c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</row>
    <row r="115" s="1" customFormat="1" ht="13.5" spans="1:23">
      <c r="A115" s="79"/>
      <c r="B115" s="78" t="s">
        <v>161</v>
      </c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</row>
    <row r="116" s="1" customFormat="1" ht="13.5" spans="1:23">
      <c r="A116" s="79"/>
      <c r="B116" s="78" t="s">
        <v>162</v>
      </c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</row>
    <row r="117" s="1" customFormat="1" ht="13.5" spans="1:23">
      <c r="A117" s="80"/>
      <c r="B117" s="78" t="s">
        <v>163</v>
      </c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</row>
  </sheetData>
  <mergeCells count="30">
    <mergeCell ref="A2:V2"/>
    <mergeCell ref="B112:W112"/>
    <mergeCell ref="B113:W113"/>
    <mergeCell ref="B114:W114"/>
    <mergeCell ref="B115:W115"/>
    <mergeCell ref="B116:W116"/>
    <mergeCell ref="B117:W11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</mergeCells>
  <dataValidations count="11">
    <dataValidation type="list" allowBlank="1" showInputMessage="1" showErrorMessage="1" sqref="V1 V4:V5 V112:V117">
      <formula1>$CI$9:$CI$11</formula1>
    </dataValidation>
    <dataValidation type="list" allowBlank="1" showInputMessage="1" showErrorMessage="1" sqref="T6 U18:V18 T30 T14:T17 T19:T28">
      <formula1>$CH$12:$CH$19</formula1>
    </dataValidation>
    <dataValidation type="list" allowBlank="1" showInputMessage="1" showErrorMessage="1" sqref="T85 T101:T111">
      <formula1>$CH$14:$CH$31</formula1>
    </dataValidation>
    <dataValidation type="list" allowBlank="1" showInputMessage="1" showErrorMessage="1" sqref="S59:S111">
      <formula1>"是,否"</formula1>
    </dataValidation>
    <dataValidation type="list" allowBlank="1" showInputMessage="1" showErrorMessage="1" sqref="T1:T5 T112:T117">
      <formula1>$CH$9:$CH$16</formula1>
    </dataValidation>
    <dataValidation type="list" allowBlank="1" showInputMessage="1" showErrorMessage="1" sqref="T7:T13 T59:T61 T86:T100">
      <formula1>"一等,二等,三等,德育分未达标,课程考核不合格,体育成绩不合格"</formula1>
    </dataValidation>
    <dataValidation type="list" allowBlank="1" showInputMessage="1" showErrorMessage="1" sqref="T62:T84">
      <formula1>$CH$9:$CH$15</formula1>
    </dataValidation>
    <dataValidation type="list" allowBlank="1" showInputMessage="1" showErrorMessage="1" sqref="U1:U2 U112:U117">
      <formula1>$CJ$9:$CJ$12</formula1>
    </dataValidation>
    <dataValidation type="list" allowBlank="1" showInputMessage="1" showErrorMessage="1" sqref="U6:U9 U31:U34">
      <formula1>$CJ$12:$CJ$15</formula1>
    </dataValidation>
    <dataValidation type="list" allowBlank="1" showInputMessage="1" showErrorMessage="1" sqref="U85:U90">
      <formula1>$CJ$14:$CJ$17</formula1>
    </dataValidation>
    <dataValidation type="list" allowBlank="1" showInputMessage="1" showErrorMessage="1" sqref="V6:V17 V19:V111">
      <formula1>"三好,三标,优干"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21地师</vt:lpstr>
      <vt:lpstr>21地信</vt:lpstr>
      <vt:lpstr>21环科</vt:lpstr>
      <vt:lpstr>22地师</vt:lpstr>
      <vt:lpstr>22地信</vt:lpstr>
      <vt:lpstr>22环科</vt:lpstr>
      <vt:lpstr>23地师</vt:lpstr>
      <vt:lpstr>23地信</vt:lpstr>
      <vt:lpstr>23环科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风车</cp:lastModifiedBy>
  <dcterms:created xsi:type="dcterms:W3CDTF">2024-09-19T03:53:00Z</dcterms:created>
  <dcterms:modified xsi:type="dcterms:W3CDTF">2024-09-20T07:59:21Z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59C6A91479564E5F8312F8438C269D06_11</vt:lpwstr>
  </property>
  <property fmtid="{D5CDD505-2E9C-101B-9397-08002B2CF9AE}" pid="3" name="KSOProductBuildVer">
    <vt:lpwstr>2052-12.1.0.18276</vt:lpwstr>
  </property>
</Properties>
</file>